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4" documentId="13_ncr:1_{2FC937A1-8C02-4CE9-8CE9-CF1C072C7346}" xr6:coauthVersionLast="47" xr6:coauthVersionMax="47" xr10:uidLastSave="{DE7506D4-48FC-47BD-98BE-5D7083BE8D2C}"/>
  <bookViews>
    <workbookView xWindow="-110" yWindow="-110" windowWidth="19420" windowHeight="10560" xr2:uid="{00000000-000D-0000-FFFF-FFFF00000000}"/>
  </bookViews>
  <sheets>
    <sheet name="県中学駅伝" sheetId="1" r:id="rId1"/>
    <sheet name="名簿" sheetId="2" r:id="rId2"/>
  </sheets>
  <definedNames>
    <definedName name="ExternalData_1" localSheetId="1" hidden="1">名簿!$A$1:$D$106</definedName>
    <definedName name="_xlnm.Print_Area" localSheetId="0">県中学駅伝!$A$1:$O$50</definedName>
    <definedName name="エントリーデータ">県中学駅伝!$R$11:$Z$44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F11" i="1"/>
  <c r="F44" i="1"/>
  <c r="F43" i="1"/>
  <c r="F41" i="1"/>
  <c r="F40" i="1"/>
  <c r="F39" i="1"/>
  <c r="F38" i="1"/>
  <c r="F35" i="1"/>
  <c r="F34" i="1"/>
  <c r="F33" i="1"/>
  <c r="F27" i="1"/>
  <c r="F26" i="1"/>
  <c r="F25" i="1"/>
  <c r="F24" i="1"/>
  <c r="F23" i="1"/>
  <c r="F22" i="1"/>
  <c r="F21" i="1"/>
  <c r="F20" i="1"/>
  <c r="F18" i="1"/>
  <c r="F17" i="1"/>
  <c r="F16" i="1"/>
  <c r="AB12" i="1" l="1"/>
  <c r="AB13" i="1"/>
  <c r="AB14" i="1"/>
  <c r="AB15" i="1"/>
  <c r="AB16" i="1"/>
  <c r="AB17" i="1"/>
  <c r="AB18" i="1"/>
  <c r="AB19" i="1"/>
  <c r="F19" i="1" s="1"/>
  <c r="AB20" i="1"/>
  <c r="AB21" i="1"/>
  <c r="AB22" i="1"/>
  <c r="AB23" i="1"/>
  <c r="AB24" i="1"/>
  <c r="AB25" i="1"/>
  <c r="AB26" i="1"/>
  <c r="AB27" i="1"/>
  <c r="AB28" i="1"/>
  <c r="F28" i="1" s="1"/>
  <c r="AB29" i="1"/>
  <c r="AB30" i="1"/>
  <c r="AB31" i="1"/>
  <c r="AB32" i="1"/>
  <c r="AB33" i="1"/>
  <c r="AB34" i="1"/>
  <c r="AB35" i="1"/>
  <c r="AB36" i="1"/>
  <c r="F36" i="1" s="1"/>
  <c r="AB37" i="1"/>
  <c r="F37" i="1" s="1"/>
  <c r="AB38" i="1"/>
  <c r="AB39" i="1"/>
  <c r="AB40" i="1"/>
  <c r="AB41" i="1"/>
  <c r="AB42" i="1"/>
  <c r="F42" i="1" s="1"/>
  <c r="AB43" i="1"/>
  <c r="AB44" i="1"/>
  <c r="AB11" i="1"/>
  <c r="A106" i="2"/>
  <c r="C55" i="2"/>
  <c r="C56" i="2" s="1"/>
  <c r="A55" i="2"/>
  <c r="A54" i="2"/>
  <c r="C3" i="2"/>
  <c r="C4" i="2" s="1"/>
  <c r="A3" i="2"/>
  <c r="A5" i="2" l="1"/>
  <c r="C6" i="2"/>
  <c r="C57" i="2"/>
  <c r="A56" i="2"/>
  <c r="A4" i="2"/>
  <c r="A57" i="2" l="1"/>
  <c r="C58" i="2"/>
  <c r="C7" i="2"/>
  <c r="A6" i="2"/>
  <c r="A7" i="2" l="1"/>
  <c r="C8" i="2"/>
  <c r="A58" i="2"/>
  <c r="C59" i="2"/>
  <c r="C60" i="2" l="1"/>
  <c r="A59" i="2"/>
  <c r="C9" i="2"/>
  <c r="A8" i="2"/>
  <c r="A9" i="2" l="1"/>
  <c r="C10" i="2"/>
  <c r="C61" i="2"/>
  <c r="A60" i="2"/>
  <c r="A61" i="2" l="1"/>
  <c r="C62" i="2"/>
  <c r="C11" i="2"/>
  <c r="A10" i="2"/>
  <c r="C12" i="2" l="1"/>
  <c r="A11" i="2"/>
  <c r="A62" i="2"/>
  <c r="C63" i="2"/>
  <c r="C64" i="2" l="1"/>
  <c r="A63" i="2"/>
  <c r="C13" i="2"/>
  <c r="A12" i="2"/>
  <c r="A13" i="2" l="1"/>
  <c r="C14" i="2"/>
  <c r="C65" i="2"/>
  <c r="A64" i="2"/>
  <c r="A65" i="2" l="1"/>
  <c r="C66" i="2"/>
  <c r="C15" i="2"/>
  <c r="A14" i="2"/>
  <c r="A15" i="2" l="1"/>
  <c r="C16" i="2"/>
  <c r="A66" i="2"/>
  <c r="C67" i="2"/>
  <c r="A67" i="2" l="1"/>
  <c r="C68" i="2"/>
  <c r="C17" i="2"/>
  <c r="A16" i="2"/>
  <c r="A17" i="2" l="1"/>
  <c r="C18" i="2"/>
  <c r="C69" i="2"/>
  <c r="A68" i="2"/>
  <c r="C70" i="2" l="1"/>
  <c r="A69" i="2"/>
  <c r="C19" i="2"/>
  <c r="A18" i="2"/>
  <c r="C20" i="2" l="1"/>
  <c r="A19" i="2"/>
  <c r="A70" i="2"/>
  <c r="C71" i="2"/>
  <c r="C72" i="2" l="1"/>
  <c r="A71" i="2"/>
  <c r="C21" i="2"/>
  <c r="A20" i="2"/>
  <c r="C22" i="2" l="1"/>
  <c r="A21" i="2"/>
  <c r="C73" i="2"/>
  <c r="A72" i="2"/>
  <c r="A73" i="2" l="1"/>
  <c r="C74" i="2"/>
  <c r="C23" i="2"/>
  <c r="A22" i="2"/>
  <c r="C24" i="2" l="1"/>
  <c r="A23" i="2"/>
  <c r="A74" i="2"/>
  <c r="C75" i="2"/>
  <c r="C76" i="2" l="1"/>
  <c r="A75" i="2"/>
  <c r="C25" i="2"/>
  <c r="A24" i="2"/>
  <c r="A25" i="2" l="1"/>
  <c r="C26" i="2"/>
  <c r="C77" i="2"/>
  <c r="A76" i="2"/>
  <c r="A77" i="2" l="1"/>
  <c r="C78" i="2"/>
  <c r="C27" i="2"/>
  <c r="A26" i="2"/>
  <c r="C28" i="2" l="1"/>
  <c r="A27" i="2"/>
  <c r="A78" i="2"/>
  <c r="C79" i="2"/>
  <c r="A79" i="2" l="1"/>
  <c r="C80" i="2"/>
  <c r="C29" i="2"/>
  <c r="A28" i="2"/>
  <c r="A29" i="2" l="1"/>
  <c r="C30" i="2"/>
  <c r="C81" i="2"/>
  <c r="A80" i="2"/>
  <c r="C82" i="2" l="1"/>
  <c r="A81" i="2"/>
  <c r="C31" i="2"/>
  <c r="A30" i="2"/>
  <c r="A31" i="2" l="1"/>
  <c r="C32" i="2"/>
  <c r="A82" i="2"/>
  <c r="C83" i="2"/>
  <c r="C33" i="2" l="1"/>
  <c r="A32" i="2"/>
  <c r="A83" i="2"/>
  <c r="C84" i="2"/>
  <c r="C85" i="2" l="1"/>
  <c r="A84" i="2"/>
  <c r="A33" i="2"/>
  <c r="C34" i="2"/>
  <c r="C35" i="2" l="1"/>
  <c r="A34" i="2"/>
  <c r="A85" i="2"/>
  <c r="C86" i="2"/>
  <c r="A86" i="2" l="1"/>
  <c r="C87" i="2"/>
  <c r="C36" i="2"/>
  <c r="A35" i="2"/>
  <c r="C37" i="2" l="1"/>
  <c r="A36" i="2"/>
  <c r="C88" i="2"/>
  <c r="A87" i="2"/>
  <c r="C89" i="2" l="1"/>
  <c r="A88" i="2"/>
  <c r="A37" i="2"/>
  <c r="C38" i="2"/>
  <c r="C39" i="2" l="1"/>
  <c r="A38" i="2"/>
  <c r="A89" i="2"/>
  <c r="C90" i="2"/>
  <c r="A90" i="2" l="1"/>
  <c r="C91" i="2"/>
  <c r="A39" i="2"/>
  <c r="C40" i="2"/>
  <c r="C41" i="2" l="1"/>
  <c r="A40" i="2"/>
  <c r="C92" i="2"/>
  <c r="A91" i="2"/>
  <c r="C93" i="2" l="1"/>
  <c r="A92" i="2"/>
  <c r="A41" i="2"/>
  <c r="C42" i="2"/>
  <c r="C43" i="2" l="1"/>
  <c r="A42" i="2"/>
  <c r="C94" i="2"/>
  <c r="A93" i="2"/>
  <c r="C44" i="2" l="1"/>
  <c r="A43" i="2"/>
  <c r="A94" i="2"/>
  <c r="C95" i="2"/>
  <c r="A95" i="2" l="1"/>
  <c r="C96" i="2"/>
  <c r="C45" i="2"/>
  <c r="A44" i="2"/>
  <c r="A45" i="2" l="1"/>
  <c r="C46" i="2"/>
  <c r="C97" i="2"/>
  <c r="A96" i="2"/>
  <c r="C47" i="2" l="1"/>
  <c r="A46" i="2"/>
  <c r="A97" i="2"/>
  <c r="C98" i="2"/>
  <c r="A47" i="2" l="1"/>
  <c r="C48" i="2"/>
  <c r="A98" i="2"/>
  <c r="C99" i="2"/>
  <c r="C100" i="2" l="1"/>
  <c r="A99" i="2"/>
  <c r="C49" i="2"/>
  <c r="A48" i="2"/>
  <c r="C101" i="2" l="1"/>
  <c r="A100" i="2"/>
  <c r="C50" i="2"/>
  <c r="A49" i="2"/>
  <c r="C51" i="2" l="1"/>
  <c r="A50" i="2"/>
  <c r="A101" i="2"/>
  <c r="C102" i="2"/>
  <c r="A102" i="2" l="1"/>
  <c r="C103" i="2"/>
  <c r="A51" i="2"/>
  <c r="C52" i="2"/>
  <c r="C53" i="2" l="1"/>
  <c r="A53" i="2" s="1"/>
  <c r="A52" i="2"/>
  <c r="C104" i="2"/>
  <c r="A103" i="2"/>
  <c r="F12" i="1" l="1"/>
  <c r="F31" i="1"/>
  <c r="F15" i="1"/>
  <c r="F29" i="1"/>
  <c r="F32" i="1"/>
  <c r="F14" i="1"/>
  <c r="F30" i="1"/>
  <c r="F13" i="1"/>
  <c r="C105" i="2"/>
  <c r="A105" i="2" s="1"/>
  <c r="A104" i="2"/>
  <c r="T12" i="1" l="1"/>
  <c r="V12" i="1"/>
  <c r="W12" i="1"/>
  <c r="X12" i="1"/>
  <c r="Y12" i="1"/>
  <c r="Z12" i="1"/>
  <c r="T13" i="1"/>
  <c r="V13" i="1"/>
  <c r="W13" i="1"/>
  <c r="X13" i="1"/>
  <c r="Y13" i="1"/>
  <c r="Z13" i="1"/>
  <c r="T14" i="1"/>
  <c r="V14" i="1"/>
  <c r="W14" i="1"/>
  <c r="X14" i="1"/>
  <c r="Y14" i="1"/>
  <c r="Z14" i="1"/>
  <c r="T15" i="1"/>
  <c r="V15" i="1"/>
  <c r="W15" i="1"/>
  <c r="X15" i="1"/>
  <c r="Y15" i="1"/>
  <c r="Z15" i="1"/>
  <c r="T16" i="1"/>
  <c r="V16" i="1"/>
  <c r="W16" i="1"/>
  <c r="X16" i="1"/>
  <c r="Y16" i="1"/>
  <c r="Z16" i="1"/>
  <c r="T17" i="1"/>
  <c r="V17" i="1"/>
  <c r="W17" i="1"/>
  <c r="X17" i="1"/>
  <c r="Y17" i="1"/>
  <c r="Z17" i="1"/>
  <c r="T18" i="1"/>
  <c r="V18" i="1"/>
  <c r="W18" i="1"/>
  <c r="X18" i="1"/>
  <c r="Y18" i="1"/>
  <c r="Z18" i="1"/>
  <c r="T19" i="1"/>
  <c r="V19" i="1"/>
  <c r="W19" i="1"/>
  <c r="X19" i="1"/>
  <c r="Y19" i="1"/>
  <c r="Z19" i="1"/>
  <c r="T20" i="1"/>
  <c r="V20" i="1"/>
  <c r="W20" i="1"/>
  <c r="X20" i="1"/>
  <c r="Y20" i="1"/>
  <c r="Z20" i="1"/>
  <c r="T21" i="1"/>
  <c r="V21" i="1"/>
  <c r="W21" i="1"/>
  <c r="X21" i="1"/>
  <c r="Y21" i="1"/>
  <c r="Z21" i="1"/>
  <c r="T22" i="1"/>
  <c r="V22" i="1"/>
  <c r="W22" i="1"/>
  <c r="X22" i="1"/>
  <c r="Y22" i="1"/>
  <c r="Z22" i="1"/>
  <c r="T23" i="1"/>
  <c r="V23" i="1"/>
  <c r="W23" i="1"/>
  <c r="X23" i="1"/>
  <c r="Y23" i="1"/>
  <c r="Z23" i="1"/>
  <c r="T24" i="1"/>
  <c r="V24" i="1"/>
  <c r="W24" i="1"/>
  <c r="X24" i="1"/>
  <c r="Y24" i="1"/>
  <c r="Z24" i="1"/>
  <c r="T25" i="1"/>
  <c r="V25" i="1"/>
  <c r="W25" i="1"/>
  <c r="X25" i="1"/>
  <c r="Y25" i="1"/>
  <c r="Z25" i="1"/>
  <c r="T26" i="1"/>
  <c r="V26" i="1"/>
  <c r="W26" i="1"/>
  <c r="X26" i="1"/>
  <c r="Y26" i="1"/>
  <c r="Z26" i="1"/>
  <c r="T27" i="1"/>
  <c r="V27" i="1"/>
  <c r="W27" i="1"/>
  <c r="X27" i="1"/>
  <c r="Y27" i="1"/>
  <c r="Z27" i="1"/>
  <c r="T28" i="1"/>
  <c r="V28" i="1"/>
  <c r="W28" i="1"/>
  <c r="X28" i="1"/>
  <c r="Y28" i="1"/>
  <c r="Z28" i="1"/>
  <c r="T29" i="1"/>
  <c r="V29" i="1"/>
  <c r="W29" i="1"/>
  <c r="X29" i="1"/>
  <c r="Y29" i="1"/>
  <c r="Z29" i="1"/>
  <c r="T30" i="1"/>
  <c r="V30" i="1"/>
  <c r="W30" i="1"/>
  <c r="X30" i="1"/>
  <c r="Y30" i="1"/>
  <c r="Z30" i="1"/>
  <c r="T31" i="1"/>
  <c r="V31" i="1"/>
  <c r="W31" i="1"/>
  <c r="X31" i="1"/>
  <c r="Y31" i="1"/>
  <c r="Z31" i="1"/>
  <c r="T32" i="1"/>
  <c r="V32" i="1"/>
  <c r="W32" i="1"/>
  <c r="X32" i="1"/>
  <c r="Y32" i="1"/>
  <c r="Z32" i="1"/>
  <c r="T33" i="1"/>
  <c r="V33" i="1"/>
  <c r="W33" i="1"/>
  <c r="X33" i="1"/>
  <c r="Y33" i="1"/>
  <c r="Z33" i="1"/>
  <c r="T34" i="1"/>
  <c r="V34" i="1"/>
  <c r="W34" i="1"/>
  <c r="X34" i="1"/>
  <c r="Y34" i="1"/>
  <c r="Z34" i="1"/>
  <c r="T35" i="1"/>
  <c r="V35" i="1"/>
  <c r="W35" i="1"/>
  <c r="X35" i="1"/>
  <c r="Y35" i="1"/>
  <c r="Z35" i="1"/>
  <c r="T36" i="1"/>
  <c r="V36" i="1"/>
  <c r="W36" i="1"/>
  <c r="X36" i="1"/>
  <c r="Y36" i="1"/>
  <c r="Z36" i="1"/>
  <c r="T37" i="1"/>
  <c r="V37" i="1"/>
  <c r="W37" i="1"/>
  <c r="X37" i="1"/>
  <c r="Y37" i="1"/>
  <c r="Z37" i="1"/>
  <c r="T38" i="1"/>
  <c r="V38" i="1"/>
  <c r="W38" i="1"/>
  <c r="X38" i="1"/>
  <c r="Y38" i="1"/>
  <c r="Z38" i="1"/>
  <c r="T39" i="1"/>
  <c r="V39" i="1"/>
  <c r="W39" i="1"/>
  <c r="X39" i="1"/>
  <c r="Y39" i="1"/>
  <c r="Z39" i="1"/>
  <c r="T40" i="1"/>
  <c r="V40" i="1"/>
  <c r="W40" i="1"/>
  <c r="X40" i="1"/>
  <c r="Y40" i="1"/>
  <c r="Z40" i="1"/>
  <c r="T41" i="1"/>
  <c r="V41" i="1"/>
  <c r="W41" i="1"/>
  <c r="X41" i="1"/>
  <c r="Y41" i="1"/>
  <c r="Z41" i="1"/>
  <c r="T42" i="1"/>
  <c r="V42" i="1"/>
  <c r="W42" i="1"/>
  <c r="X42" i="1"/>
  <c r="Y42" i="1"/>
  <c r="Z42" i="1"/>
  <c r="T43" i="1"/>
  <c r="V43" i="1"/>
  <c r="W43" i="1"/>
  <c r="X43" i="1"/>
  <c r="Y43" i="1"/>
  <c r="Z43" i="1"/>
  <c r="T44" i="1"/>
  <c r="V44" i="1"/>
  <c r="W44" i="1"/>
  <c r="X44" i="1"/>
  <c r="Y44" i="1"/>
  <c r="Z44" i="1"/>
  <c r="Y11" i="1"/>
  <c r="X11" i="1"/>
  <c r="Z11" i="1"/>
  <c r="W11" i="1"/>
  <c r="V11" i="1"/>
  <c r="T11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F93E1A-9B08-47B2-9E7E-ED4040E1C4A0}" keepAlive="1" name="クエリ - テーブル1 (2)" description="ブック内の 'テーブル1 (2)' クエリへの接続です。" type="5" refreshedVersion="6" background="1" saveData="1">
    <dbPr connection="Provider=Microsoft.Mashup.OleDb.1;Data Source=$Workbook$;Location=&quot;テーブル1 (2)&quot;;Extended Properties=&quot;&quot;" command="SELECT * FROM [テーブル1 (2)]"/>
  </connection>
</connections>
</file>

<file path=xl/sharedStrings.xml><?xml version="1.0" encoding="utf-8"?>
<sst xmlns="http://schemas.openxmlformats.org/spreadsheetml/2006/main" count="284" uniqueCount="60">
  <si>
    <t>中体連様式４－③駅伝</t>
    <rPh sb="0" eb="3">
      <t>チュウタイレン</t>
    </rPh>
    <rPh sb="3" eb="5">
      <t>ヨウシキ</t>
    </rPh>
    <rPh sb="8" eb="10">
      <t>エキデン</t>
    </rPh>
    <phoneticPr fontId="1"/>
  </si>
  <si>
    <t>予定区間</t>
    <rPh sb="0" eb="2">
      <t>ヨテイ</t>
    </rPh>
    <rPh sb="2" eb="4">
      <t>クカン</t>
    </rPh>
    <phoneticPr fontId="1"/>
  </si>
  <si>
    <t>ナンバー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</si>
  <si>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</si>
  <si>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</si>
  <si>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</si>
  <si>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</si>
  <si>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補欠１</t>
    <rPh sb="0" eb="2">
      <t>ホケツ</t>
    </rPh>
    <phoneticPr fontId="1"/>
  </si>
  <si>
    <t>１区</t>
    <rPh sb="0" eb="2">
      <t>ク</t>
    </rPh>
    <phoneticPr fontId="1"/>
  </si>
  <si>
    <t>２区</t>
    <rPh sb="0" eb="2">
      <t>ク</t>
    </rPh>
    <phoneticPr fontId="1"/>
  </si>
  <si>
    <t>３区</t>
    <rPh sb="0" eb="2">
      <t>ク</t>
    </rPh>
    <phoneticPr fontId="1"/>
  </si>
  <si>
    <t>４区</t>
    <rPh sb="0" eb="2">
      <t>ク</t>
    </rPh>
    <phoneticPr fontId="1"/>
  </si>
  <si>
    <t>５区</t>
    <rPh sb="0" eb="2">
      <t>ク</t>
    </rPh>
    <phoneticPr fontId="1"/>
  </si>
  <si>
    <t>６区</t>
    <rPh sb="0" eb="2">
      <t>ク</t>
    </rPh>
    <phoneticPr fontId="1"/>
  </si>
  <si>
    <t>補欠２</t>
    <rPh sb="0" eb="2">
      <t>ホケツ</t>
    </rPh>
    <phoneticPr fontId="1"/>
  </si>
  <si>
    <t>補欠３</t>
    <rPh sb="0" eb="2">
      <t>ホケツ</t>
    </rPh>
    <phoneticPr fontId="1"/>
  </si>
  <si>
    <t>A</t>
    <phoneticPr fontId="1"/>
  </si>
  <si>
    <t>チーム</t>
    <phoneticPr fontId="1"/>
  </si>
  <si>
    <t>氏名と学年はナンバーで置き換わります</t>
    <rPh sb="0" eb="2">
      <t>シメイ</t>
    </rPh>
    <rPh sb="3" eb="5">
      <t>ガクネン</t>
    </rPh>
    <rPh sb="11" eb="12">
      <t>オ</t>
    </rPh>
    <rPh sb="13" eb="14">
      <t>カ</t>
    </rPh>
    <phoneticPr fontId="1"/>
  </si>
  <si>
    <t>B</t>
    <phoneticPr fontId="1"/>
  </si>
  <si>
    <t>女</t>
    <rPh sb="0" eb="1">
      <t>ジョ</t>
    </rPh>
    <phoneticPr fontId="1"/>
  </si>
  <si>
    <t>香川県中学校駅伝競走大会参加申込書</t>
    <rPh sb="0" eb="3">
      <t>カガワケン</t>
    </rPh>
    <rPh sb="3" eb="6">
      <t>チュウガッコウ</t>
    </rPh>
    <rPh sb="6" eb="8">
      <t>エキデン</t>
    </rPh>
    <rPh sb="8" eb="10">
      <t>キョウソウ</t>
    </rPh>
    <rPh sb="10" eb="12">
      <t>タイカイ</t>
    </rPh>
    <rPh sb="12" eb="14">
      <t>サンカ</t>
    </rPh>
    <rPh sb="14" eb="17">
      <t>モウシコミショ</t>
    </rPh>
    <phoneticPr fontId="1"/>
  </si>
  <si>
    <t>学校名</t>
    <rPh sb="0" eb="3">
      <t>ガッコウメイ</t>
    </rPh>
    <phoneticPr fontId="1"/>
  </si>
  <si>
    <t>監督者</t>
    <rPh sb="0" eb="3">
      <t>カントクシャ</t>
    </rPh>
    <phoneticPr fontId="1"/>
  </si>
  <si>
    <t>所在地</t>
    <rPh sb="0" eb="3">
      <t>ショザイチ</t>
    </rPh>
    <phoneticPr fontId="1"/>
  </si>
  <si>
    <t>引率者</t>
    <rPh sb="0" eb="3">
      <t>インソツシャ</t>
    </rPh>
    <phoneticPr fontId="1"/>
  </si>
  <si>
    <t>中学校長</t>
    <rPh sb="0" eb="3">
      <t>チュウガッコウ</t>
    </rPh>
    <rPh sb="3" eb="4">
      <t>チョウ</t>
    </rPh>
    <phoneticPr fontId="1"/>
  </si>
  <si>
    <t>㊞</t>
    <phoneticPr fontId="1"/>
  </si>
  <si>
    <t>香川県中学校体育連盟会長　殿</t>
    <rPh sb="0" eb="3">
      <t>カガワケン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ドノ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</si>
  <si>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</si>
  <si>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区間</t>
    <rPh sb="0" eb="2">
      <t>クカン</t>
    </rPh>
    <phoneticPr fontId="1"/>
  </si>
  <si>
    <t>監督者，引率者の区別を明確にし，当日来られる方は○を記入してください。</t>
    <rPh sb="0" eb="3">
      <t>カントクシャ</t>
    </rPh>
    <rPh sb="4" eb="7">
      <t>インソツシャ</t>
    </rPh>
    <rPh sb="8" eb="10">
      <t>クベツ</t>
    </rPh>
    <rPh sb="11" eb="13">
      <t>メイカク</t>
    </rPh>
    <rPh sb="16" eb="18">
      <t>トウジツ</t>
    </rPh>
    <rPh sb="18" eb="19">
      <t>コ</t>
    </rPh>
    <rPh sb="22" eb="23">
      <t>カタ</t>
    </rPh>
    <rPh sb="26" eb="28">
      <t>キニュウ</t>
    </rPh>
    <phoneticPr fontId="1"/>
  </si>
  <si>
    <t>年度</t>
    <rPh sb="0" eb="2">
      <t>ネンド</t>
    </rPh>
    <phoneticPr fontId="1"/>
  </si>
  <si>
    <t>令和</t>
    <rPh sb="0" eb="2">
      <t>レイワ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</si>
  <si>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当日のエントリー届
</t>
    </r>
    <r>
      <rPr>
        <sz val="6"/>
        <color theme="1"/>
        <rFont val="ＭＳ Ｐゴシック"/>
        <family val="3"/>
        <charset val="128"/>
        <scheme val="minor"/>
      </rPr>
      <t>　申込時には記入せず，「</t>
    </r>
    <r>
      <rPr>
        <sz val="6"/>
        <color rgb="FFFF0000"/>
        <rFont val="ＭＳ Ｐゴシック"/>
        <family val="3"/>
        <charset val="128"/>
        <scheme val="minor"/>
      </rPr>
      <t>変更区間のみ記入</t>
    </r>
    <r>
      <rPr>
        <sz val="6"/>
        <color theme="1"/>
        <rFont val="ＭＳ Ｐゴシック"/>
        <family val="3"/>
        <charset val="128"/>
        <scheme val="minor"/>
      </rPr>
      <t>」または「なし」と記入し，大会当日の指定時刻に受付に提出する。</t>
    </r>
    <rPh sb="0" eb="2">
      <t>トウジツ</t>
    </rPh>
    <rPh sb="8" eb="9">
      <t>トド</t>
    </rPh>
    <rPh sb="11" eb="13">
      <t>モウシコミ</t>
    </rPh>
    <rPh sb="13" eb="14">
      <t>ジ</t>
    </rPh>
    <rPh sb="16" eb="18">
      <t>キニュウ</t>
    </rPh>
    <rPh sb="22" eb="24">
      <t>ヘンコウ</t>
    </rPh>
    <rPh sb="24" eb="26">
      <t>クカン</t>
    </rPh>
    <rPh sb="28" eb="30">
      <t>キニュウ</t>
    </rPh>
    <rPh sb="39" eb="41">
      <t>キニュウ</t>
    </rPh>
    <rPh sb="43" eb="45">
      <t>タイカイ</t>
    </rPh>
    <rPh sb="45" eb="47">
      <t>トウジツ</t>
    </rPh>
    <rPh sb="53" eb="55">
      <t>ウケツケ</t>
    </rPh>
    <rPh sb="56" eb="58">
      <t>テイシュツ</t>
    </rPh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</si>
  <si>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</si>
  <si>
    <t>校長氏名</t>
    <rPh sb="0" eb="2">
      <t>コウチョウ</t>
    </rPh>
    <rPh sb="2" eb="4">
      <t>シメイ</t>
    </rPh>
    <phoneticPr fontId="1"/>
  </si>
  <si>
    <t>上記の生徒は本校生徒であり，規定の健康診断を受け，健康であることを証明し，標記の大会の参加を承認します。</t>
    <rPh sb="0" eb="2">
      <t>ジョウキ</t>
    </rPh>
    <rPh sb="3" eb="5">
      <t>セイト</t>
    </rPh>
    <rPh sb="6" eb="8">
      <t>ホンコウ</t>
    </rPh>
    <rPh sb="8" eb="10">
      <t>セイト</t>
    </rPh>
    <rPh sb="14" eb="16">
      <t>キテイ</t>
    </rPh>
    <rPh sb="17" eb="19">
      <t>ケンコウ</t>
    </rPh>
    <rPh sb="19" eb="21">
      <t>シンダン</t>
    </rPh>
    <rPh sb="22" eb="23">
      <t>ウ</t>
    </rPh>
    <rPh sb="25" eb="27">
      <t>ケンコウ</t>
    </rPh>
    <rPh sb="33" eb="35">
      <t>ショウメイ</t>
    </rPh>
    <rPh sb="37" eb="39">
      <t>ヒョウキ</t>
    </rPh>
    <rPh sb="40" eb="42">
      <t>タイカイ</t>
    </rPh>
    <rPh sb="43" eb="45">
      <t>サンカ</t>
    </rPh>
    <rPh sb="46" eb="48">
      <t>ショウニン</t>
    </rPh>
    <phoneticPr fontId="1"/>
  </si>
  <si>
    <t>ナンバー</t>
  </si>
  <si>
    <t>氏名</t>
  </si>
  <si>
    <t>性別</t>
  </si>
  <si>
    <t>チーム１</t>
    <phoneticPr fontId="1"/>
  </si>
  <si>
    <t>チーム２</t>
    <phoneticPr fontId="1"/>
  </si>
  <si>
    <t>所属</t>
    <rPh sb="0" eb="2">
      <t>ショゾク</t>
    </rPh>
    <phoneticPr fontId="1"/>
  </si>
  <si>
    <t>区間１</t>
    <rPh sb="0" eb="2">
      <t>クカン</t>
    </rPh>
    <phoneticPr fontId="1"/>
  </si>
  <si>
    <t>性別ナンバー</t>
  </si>
  <si>
    <t>女</t>
  </si>
  <si>
    <t>男</t>
  </si>
  <si>
    <t>←各学校の割当番号の先頭を入力する。</t>
    <rPh sb="1" eb="4">
      <t>カクガッコウ</t>
    </rPh>
    <rPh sb="5" eb="7">
      <t>ワリアテ</t>
    </rPh>
    <rPh sb="7" eb="9">
      <t>バンゴウ</t>
    </rPh>
    <rPh sb="10" eb="12">
      <t>セントウ</t>
    </rPh>
    <rPh sb="13" eb="15">
      <t>ニュウリョク</t>
    </rPh>
    <phoneticPr fontId="1"/>
  </si>
  <si>
    <t>挿入や削除はしないこと</t>
    <rPh sb="0" eb="2">
      <t>ソウニュウ</t>
    </rPh>
    <rPh sb="3" eb="5">
      <t>サクジョ</t>
    </rPh>
    <phoneticPr fontId="1"/>
  </si>
  <si>
    <t>女子が上部です、性別らん、ナンバーは変えないこと</t>
    <rPh sb="0" eb="2">
      <t>ジョシ</t>
    </rPh>
    <rPh sb="3" eb="5">
      <t>ジョウブ</t>
    </rPh>
    <rPh sb="8" eb="10">
      <t>セイベツ</t>
    </rPh>
    <rPh sb="18" eb="19">
      <t>カ</t>
    </rPh>
    <phoneticPr fontId="1"/>
  </si>
  <si>
    <t>入力するのは氏名らんのみ</t>
    <rPh sb="0" eb="2">
      <t>ニュウリョク</t>
    </rPh>
    <rPh sb="6" eb="8">
      <t>シメイ</t>
    </rPh>
    <phoneticPr fontId="1"/>
  </si>
  <si>
    <t>女</t>
    <phoneticPr fontId="1"/>
  </si>
  <si>
    <t>姓だけやニックネーム可</t>
    <rPh sb="0" eb="1">
      <t>セイ</t>
    </rPh>
    <rPh sb="10" eb="11">
      <t>カ</t>
    </rPh>
    <phoneticPr fontId="1"/>
  </si>
  <si>
    <t>選手がいないところは空欄のまま</t>
    <rPh sb="0" eb="2">
      <t>センシュ</t>
    </rPh>
    <rPh sb="10" eb="12">
      <t>クウラン</t>
    </rPh>
    <phoneticPr fontId="1"/>
  </si>
  <si>
    <t>■入力なし</t>
    <rPh sb="1" eb="3">
      <t>ニュウリョク</t>
    </rPh>
    <phoneticPr fontId="1"/>
  </si>
  <si>
    <t>性ナンバー</t>
    <rPh sb="0" eb="1">
      <t>セイ</t>
    </rPh>
    <phoneticPr fontId="19"/>
  </si>
  <si>
    <t>総体や新人の作成済みの氏名を貼り付けできます。</t>
    <rPh sb="0" eb="2">
      <t>ソウタイ</t>
    </rPh>
    <rPh sb="3" eb="5">
      <t>シンジン</t>
    </rPh>
    <rPh sb="6" eb="8">
      <t>サクセイ</t>
    </rPh>
    <rPh sb="8" eb="9">
      <t>ズ</t>
    </rPh>
    <rPh sb="11" eb="13">
      <t>シメイ</t>
    </rPh>
    <rPh sb="14" eb="15">
      <t>ハ</t>
    </rPh>
    <rPh sb="16" eb="17">
      <t>ツ</t>
    </rPh>
    <phoneticPr fontId="1"/>
  </si>
  <si>
    <t>2022年版</t>
    <rPh sb="4" eb="5">
      <t>ネン</t>
    </rPh>
    <rPh sb="5" eb="6">
      <t>バン</t>
    </rPh>
    <phoneticPr fontId="1"/>
  </si>
  <si>
    <r>
      <t>・ナンバーは正確に記入すること。ここに記入の氏名・学年は消えます。
・未登録者は，</t>
    </r>
    <r>
      <rPr>
        <sz val="6"/>
        <color rgb="FFFF0000"/>
        <rFont val="ＭＳ Ｐゴシック"/>
        <family val="3"/>
        <charset val="128"/>
        <scheme val="minor"/>
      </rPr>
      <t>ナンバーを空欄，氏名・学年</t>
    </r>
    <r>
      <rPr>
        <sz val="6"/>
        <color theme="1"/>
        <rFont val="ＭＳ Ｐゴシック"/>
        <family val="3"/>
        <charset val="128"/>
        <scheme val="minor"/>
      </rPr>
      <t>は正しく記入すること。
・Bチーム等，出場がないときは，空欄のままで良い。
・エクセルのセル移動はしないでください。数式が崩れます。</t>
    </r>
    <rPh sb="25" eb="27">
      <t>ガクネン</t>
    </rPh>
    <rPh sb="52" eb="54">
      <t>ガクネン</t>
    </rPh>
    <rPh sb="71" eb="72">
      <t>トウ</t>
    </rPh>
    <rPh sb="73" eb="75">
      <t>シュツジョウ</t>
    </rPh>
    <rPh sb="82" eb="84">
      <t>クウラン</t>
    </rPh>
    <rPh sb="88" eb="89">
      <t>ヨ</t>
    </rPh>
    <rPh sb="100" eb="102">
      <t>イドウ</t>
    </rPh>
    <rPh sb="112" eb="114">
      <t>スウシキ</t>
    </rPh>
    <rPh sb="115" eb="116">
      <t>クズ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</si>
</sst>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6"/>
      <color rgb="FFFF0000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7" fillId="0" borderId="0" xfId="0" applyFont="1"/>
    <xf numFmtId="0" fontId="17" fillId="4" borderId="27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0" fillId="0" borderId="0" xfId="0" applyFont="1"/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">
    <cellStyle name="標準" xfId="0" builtinId="0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4F427D4-4BAE-4464-B304-87965A5F4CC8}" autoFormatId="20" applyNumberFormats="0" applyBorderFormats="0" applyFontFormats="0" applyPatternFormats="0" applyAlignmentFormats="0" applyWidthHeightFormats="0">
  <queryTableRefresh nextId="5">
    <queryTableFields count="4">
      <queryTableField id="1" name="性別ナンバー" tableColumnId="1"/>
      <queryTableField id="2" name="性別" tableColumnId="2"/>
      <queryTableField id="3" name="ナンバー" tableColumnId="3"/>
      <queryTableField id="4" name="氏名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3F9427-E089-46C5-92AC-AF80F25DC325}" name="テーブル1__2" displayName="テーブル1__2" ref="A1:D106" tableType="queryTable" totalsRowShown="0" headerRowDxfId="5" dataDxfId="4">
  <autoFilter ref="A1:D106" xr:uid="{1EB1DC8B-F1BB-4DCD-BB9A-31F4AF025454}"/>
  <sortState xmlns:xlrd2="http://schemas.microsoft.com/office/spreadsheetml/2017/richdata2" ref="A2:D65">
    <sortCondition ref="A3:A65"/>
  </sortState>
  <tableColumns count="4">
    <tableColumn id="1" xr3:uid="{149F1F02-C3CF-43DC-A1CC-DA18A3EF9CB1}" uniqueName="1" name="性別ナンバー" queryTableFieldId="1" dataDxfId="3"/>
    <tableColumn id="2" xr3:uid="{9B7D37E8-CFE7-4F5B-B0BD-02EC061A1A7C}" uniqueName="2" name="性別" queryTableFieldId="2" dataDxfId="2"/>
    <tableColumn id="3" xr3:uid="{43E22BD4-D72F-4A8C-9075-DCA0EE138F76}" uniqueName="3" name="ナンバー" queryTableFieldId="3" dataDxfId="1"/>
    <tableColumn id="4" xr3:uid="{2A1C1D76-78BD-4FF9-BF24-F0431203445B}" uniqueName="4" name="氏名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0"/>
  <sheetViews>
    <sheetView tabSelected="1" zoomScale="150" zoomScaleNormal="150" workbookViewId="0">
      <selection activeCell="C8" sqref="C8:G8"/>
    </sheetView>
  </sheetViews>
  <sheetFormatPr defaultColWidth="9" defaultRowHeight="13" x14ac:dyDescent="0.2"/>
  <cols>
    <col min="1" max="1" width="1.36328125" style="1" customWidth="1"/>
    <col min="2" max="2" width="5.81640625" style="1" customWidth="1"/>
    <col min="3" max="3" width="3.6328125" style="1" customWidth="1"/>
    <col min="4" max="4" width="7.453125" style="1" customWidth="1"/>
    <col min="5" max="5" width="7.6328125" style="1" customWidth="1"/>
    <col min="6" max="6" width="14.6328125" style="1" customWidth="1"/>
    <col min="7" max="7" width="4.36328125" style="1" customWidth="1"/>
    <col min="8" max="8" width="1.6328125" style="1" customWidth="1"/>
    <col min="9" max="9" width="5.81640625" style="1" customWidth="1"/>
    <col min="10" max="10" width="3.6328125" style="1" customWidth="1"/>
    <col min="11" max="11" width="4.6328125" style="1" customWidth="1"/>
    <col min="12" max="12" width="7.6328125" style="1" customWidth="1"/>
    <col min="13" max="13" width="14.6328125" style="1" customWidth="1"/>
    <col min="14" max="14" width="4.36328125" style="1" customWidth="1"/>
    <col min="15" max="15" width="1.453125" style="1" customWidth="1"/>
    <col min="16" max="16" width="9" style="1"/>
    <col min="17" max="29" width="0" style="1" hidden="1" customWidth="1"/>
    <col min="30" max="16384" width="9" style="1"/>
  </cols>
  <sheetData>
    <row r="1" spans="2:29" ht="11" customHeight="1" thickBot="1" x14ac:dyDescent="0.25">
      <c r="B1" s="21" t="s">
        <v>0</v>
      </c>
      <c r="P1" s="1" t="s">
        <v>58</v>
      </c>
    </row>
    <row r="2" spans="2:29" ht="14" customHeight="1" thickBot="1" x14ac:dyDescent="0.25">
      <c r="B2" s="14" t="s">
        <v>33</v>
      </c>
      <c r="C2" s="28">
        <v>4</v>
      </c>
      <c r="D2" s="15" t="s">
        <v>32</v>
      </c>
      <c r="E2" s="56" t="s">
        <v>21</v>
      </c>
      <c r="F2" s="57"/>
      <c r="G2" s="57"/>
      <c r="H2" s="57"/>
      <c r="I2" s="57"/>
      <c r="J2" s="57"/>
      <c r="K2" s="15"/>
    </row>
    <row r="3" spans="2:29" ht="3.75" customHeight="1" thickBot="1" x14ac:dyDescent="0.25">
      <c r="B3" s="14"/>
      <c r="C3" s="15"/>
      <c r="D3" s="15"/>
      <c r="E3" s="12"/>
      <c r="F3" s="13"/>
      <c r="G3" s="13"/>
      <c r="H3" s="13"/>
      <c r="I3" s="14"/>
      <c r="J3" s="15"/>
      <c r="K3" s="15"/>
      <c r="L3" s="12"/>
      <c r="M3" s="13"/>
      <c r="N3" s="13"/>
    </row>
    <row r="4" spans="2:29" ht="22" customHeight="1" thickBot="1" x14ac:dyDescent="0.25">
      <c r="B4" s="60" t="s">
        <v>22</v>
      </c>
      <c r="C4" s="61"/>
      <c r="D4" s="62" t="s">
        <v>22</v>
      </c>
      <c r="E4" s="63"/>
      <c r="F4" s="63"/>
      <c r="G4" s="64"/>
      <c r="H4" s="13"/>
      <c r="I4" s="60" t="s">
        <v>24</v>
      </c>
      <c r="J4" s="61"/>
      <c r="K4" s="62" t="s">
        <v>24</v>
      </c>
      <c r="L4" s="63"/>
      <c r="M4" s="63"/>
      <c r="N4" s="64"/>
    </row>
    <row r="5" spans="2:29" ht="5.25" customHeight="1" thickBot="1" x14ac:dyDescent="0.25">
      <c r="B5" s="14"/>
      <c r="C5" s="15"/>
      <c r="D5" s="15"/>
      <c r="E5" s="12"/>
      <c r="F5" s="13"/>
      <c r="G5" s="13"/>
      <c r="H5" s="13"/>
      <c r="I5" s="14"/>
      <c r="J5" s="15"/>
      <c r="K5" s="15"/>
      <c r="L5" s="12"/>
      <c r="M5" s="13"/>
      <c r="N5" s="13"/>
    </row>
    <row r="6" spans="2:29" ht="22" customHeight="1" thickBot="1" x14ac:dyDescent="0.25">
      <c r="B6" s="60" t="s">
        <v>23</v>
      </c>
      <c r="C6" s="61"/>
      <c r="D6" s="62" t="s">
        <v>3</v>
      </c>
      <c r="E6" s="63"/>
      <c r="F6" s="63"/>
      <c r="G6" s="27"/>
      <c r="H6" s="13"/>
      <c r="I6" s="60" t="s">
        <v>25</v>
      </c>
      <c r="J6" s="61"/>
      <c r="K6" s="62" t="s">
        <v>3</v>
      </c>
      <c r="L6" s="63"/>
      <c r="M6" s="63"/>
      <c r="N6" s="27"/>
    </row>
    <row r="7" spans="2:29" ht="11" customHeight="1" thickBot="1" x14ac:dyDescent="0.25">
      <c r="B7" s="65" t="s">
        <v>31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2:29" ht="33.9" customHeight="1" thickBot="1" x14ac:dyDescent="0.25">
      <c r="B8" s="16" t="s">
        <v>29</v>
      </c>
      <c r="C8" s="49" t="s">
        <v>59</v>
      </c>
      <c r="D8" s="50"/>
      <c r="E8" s="50"/>
      <c r="F8" s="50"/>
      <c r="G8" s="51"/>
      <c r="I8" s="67" t="s">
        <v>34</v>
      </c>
      <c r="J8" s="68"/>
      <c r="K8" s="68"/>
      <c r="L8" s="68"/>
      <c r="M8" s="68"/>
      <c r="N8" s="69"/>
      <c r="Q8" s="21"/>
    </row>
    <row r="9" spans="2:29" ht="9" customHeight="1" thickBot="1" x14ac:dyDescent="0.25">
      <c r="F9" s="55" t="s">
        <v>18</v>
      </c>
      <c r="G9" s="55"/>
      <c r="H9" s="26"/>
      <c r="M9" s="58"/>
      <c r="N9" s="59"/>
    </row>
    <row r="10" spans="2:29" ht="13.5" thickBot="1" x14ac:dyDescent="0.25">
      <c r="B10" s="22" t="s">
        <v>17</v>
      </c>
      <c r="C10" s="23" t="s">
        <v>5</v>
      </c>
      <c r="D10" s="23" t="s">
        <v>1</v>
      </c>
      <c r="E10" s="23" t="s">
        <v>2</v>
      </c>
      <c r="F10" s="23" t="s">
        <v>3</v>
      </c>
      <c r="G10" s="24" t="s">
        <v>4</v>
      </c>
      <c r="H10" s="25"/>
      <c r="I10" s="22" t="s">
        <v>17</v>
      </c>
      <c r="J10" s="23" t="s">
        <v>5</v>
      </c>
      <c r="K10" s="23" t="s">
        <v>30</v>
      </c>
      <c r="L10" s="23" t="s">
        <v>2</v>
      </c>
      <c r="M10" s="23" t="s">
        <v>3</v>
      </c>
      <c r="N10" s="24" t="s">
        <v>4</v>
      </c>
      <c r="R10" s="32" t="s">
        <v>41</v>
      </c>
      <c r="S10" s="33" t="s">
        <v>42</v>
      </c>
      <c r="T10" s="33" t="s">
        <v>30</v>
      </c>
      <c r="U10" s="40" t="s">
        <v>44</v>
      </c>
      <c r="V10" s="33" t="s">
        <v>2</v>
      </c>
      <c r="W10" s="33" t="s">
        <v>3</v>
      </c>
      <c r="X10" s="33" t="s">
        <v>5</v>
      </c>
      <c r="Y10" s="33" t="s">
        <v>43</v>
      </c>
      <c r="Z10" s="34" t="s">
        <v>4</v>
      </c>
      <c r="AB10" s="46" t="s">
        <v>56</v>
      </c>
    </row>
    <row r="11" spans="2:29" ht="17.149999999999999" customHeight="1" x14ac:dyDescent="0.2">
      <c r="B11" s="52" t="s">
        <v>16</v>
      </c>
      <c r="C11" s="4" t="s">
        <v>6</v>
      </c>
      <c r="D11" s="5" t="s">
        <v>8</v>
      </c>
      <c r="E11" s="4"/>
      <c r="F11" s="47" t="str">
        <f>IF(E11="","",VLOOKUP(AB11,テーブル1__2[#All],4))</f>
        <v/>
      </c>
      <c r="G11" s="17"/>
      <c r="I11" s="52" t="s">
        <v>16</v>
      </c>
      <c r="J11" s="4" t="s">
        <v>6</v>
      </c>
      <c r="K11" s="5" t="s">
        <v>8</v>
      </c>
      <c r="L11" s="4"/>
      <c r="M11" s="7"/>
      <c r="N11" s="17"/>
      <c r="R11" s="32" t="str">
        <f>$D$4</f>
        <v>学校名</v>
      </c>
      <c r="S11" s="33" t="str">
        <f>$B$11</f>
        <v>A</v>
      </c>
      <c r="T11" s="33" t="str">
        <f>D11</f>
        <v>１区</v>
      </c>
      <c r="U11" s="40">
        <v>1</v>
      </c>
      <c r="V11" s="33">
        <f t="shared" ref="V11:V44" si="0">E11</f>
        <v>0</v>
      </c>
      <c r="W11" s="33" t="str">
        <f t="shared" ref="W11:W44" si="1">F11</f>
        <v/>
      </c>
      <c r="X11" s="33" t="str">
        <f t="shared" ref="X11:X44" si="2">C11</f>
        <v>男</v>
      </c>
      <c r="Y11" s="33" t="str">
        <f t="shared" ref="Y11:Y44" si="3">R11</f>
        <v>学校名</v>
      </c>
      <c r="Z11" s="34">
        <f t="shared" ref="Z11:Z44" si="4">G11</f>
        <v>0</v>
      </c>
      <c r="AB11" t="str">
        <f>C11&amp;E11</f>
        <v>男</v>
      </c>
      <c r="AC11"/>
    </row>
    <row r="12" spans="2:29" ht="17.149999999999999" customHeight="1" x14ac:dyDescent="0.2">
      <c r="B12" s="53"/>
      <c r="C12" s="2" t="s">
        <v>6</v>
      </c>
      <c r="D12" s="3" t="s">
        <v>9</v>
      </c>
      <c r="E12" s="2"/>
      <c r="F12" s="2" t="str">
        <f>IF(E12="","",VLOOKUP(AB12,テーブル1__2[#All],4))</f>
        <v/>
      </c>
      <c r="G12" s="18"/>
      <c r="I12" s="53"/>
      <c r="J12" s="2" t="s">
        <v>6</v>
      </c>
      <c r="K12" s="3" t="s">
        <v>9</v>
      </c>
      <c r="L12" s="2"/>
      <c r="M12" s="8"/>
      <c r="N12" s="18"/>
      <c r="R12" s="35" t="str">
        <f t="shared" ref="R12:R44" si="5">$D$4</f>
        <v>学校名</v>
      </c>
      <c r="S12" s="36" t="str">
        <f t="shared" ref="S12:S19" si="6">$B$11</f>
        <v>A</v>
      </c>
      <c r="T12" s="36" t="str">
        <f t="shared" ref="T12:T44" si="7">D12</f>
        <v>２区</v>
      </c>
      <c r="U12" s="41">
        <v>2</v>
      </c>
      <c r="V12" s="36">
        <f t="shared" si="0"/>
        <v>0</v>
      </c>
      <c r="W12" s="36" t="str">
        <f t="shared" si="1"/>
        <v/>
      </c>
      <c r="X12" s="36" t="str">
        <f t="shared" si="2"/>
        <v>男</v>
      </c>
      <c r="Y12" s="36" t="str">
        <f t="shared" si="3"/>
        <v>学校名</v>
      </c>
      <c r="Z12" s="31">
        <f t="shared" si="4"/>
        <v>0</v>
      </c>
      <c r="AB12" t="str">
        <f t="shared" ref="AB12:AB44" si="8">C12&amp;E12</f>
        <v>男</v>
      </c>
    </row>
    <row r="13" spans="2:29" ht="17.149999999999999" customHeight="1" x14ac:dyDescent="0.2">
      <c r="B13" s="53"/>
      <c r="C13" s="2" t="s">
        <v>6</v>
      </c>
      <c r="D13" s="3" t="s">
        <v>10</v>
      </c>
      <c r="E13" s="2"/>
      <c r="F13" s="2" t="str">
        <f>IF(E13="","",VLOOKUP(AB13,テーブル1__2[#All],4))</f>
        <v/>
      </c>
      <c r="G13" s="18"/>
      <c r="I13" s="53"/>
      <c r="J13" s="2" t="s">
        <v>6</v>
      </c>
      <c r="K13" s="3" t="s">
        <v>10</v>
      </c>
      <c r="L13" s="2"/>
      <c r="M13" s="8"/>
      <c r="N13" s="18"/>
      <c r="R13" s="35" t="str">
        <f t="shared" si="5"/>
        <v>学校名</v>
      </c>
      <c r="S13" s="36" t="str">
        <f t="shared" si="6"/>
        <v>A</v>
      </c>
      <c r="T13" s="36" t="str">
        <f t="shared" si="7"/>
        <v>３区</v>
      </c>
      <c r="U13" s="41">
        <v>3</v>
      </c>
      <c r="V13" s="36">
        <f t="shared" si="0"/>
        <v>0</v>
      </c>
      <c r="W13" s="36" t="str">
        <f t="shared" si="1"/>
        <v/>
      </c>
      <c r="X13" s="36" t="str">
        <f t="shared" si="2"/>
        <v>男</v>
      </c>
      <c r="Y13" s="36" t="str">
        <f t="shared" si="3"/>
        <v>学校名</v>
      </c>
      <c r="Z13" s="31">
        <f t="shared" si="4"/>
        <v>0</v>
      </c>
      <c r="AB13" t="str">
        <f t="shared" si="8"/>
        <v>男</v>
      </c>
    </row>
    <row r="14" spans="2:29" ht="17.149999999999999" customHeight="1" x14ac:dyDescent="0.2">
      <c r="B14" s="53"/>
      <c r="C14" s="2" t="s">
        <v>6</v>
      </c>
      <c r="D14" s="3" t="s">
        <v>11</v>
      </c>
      <c r="E14" s="2"/>
      <c r="F14" s="2" t="str">
        <f>IF(E14="","",VLOOKUP(AB14,テーブル1__2[#All],4))</f>
        <v/>
      </c>
      <c r="G14" s="18"/>
      <c r="I14" s="53"/>
      <c r="J14" s="2" t="s">
        <v>6</v>
      </c>
      <c r="K14" s="3" t="s">
        <v>11</v>
      </c>
      <c r="L14" s="2"/>
      <c r="M14" s="8"/>
      <c r="N14" s="18"/>
      <c r="R14" s="35" t="str">
        <f t="shared" si="5"/>
        <v>学校名</v>
      </c>
      <c r="S14" s="36" t="str">
        <f t="shared" si="6"/>
        <v>A</v>
      </c>
      <c r="T14" s="36" t="str">
        <f t="shared" si="7"/>
        <v>４区</v>
      </c>
      <c r="U14" s="41">
        <v>4</v>
      </c>
      <c r="V14" s="36">
        <f t="shared" si="0"/>
        <v>0</v>
      </c>
      <c r="W14" s="36" t="str">
        <f t="shared" si="1"/>
        <v/>
      </c>
      <c r="X14" s="36" t="str">
        <f t="shared" si="2"/>
        <v>男</v>
      </c>
      <c r="Y14" s="36" t="str">
        <f t="shared" si="3"/>
        <v>学校名</v>
      </c>
      <c r="Z14" s="31">
        <f t="shared" si="4"/>
        <v>0</v>
      </c>
      <c r="AB14" t="str">
        <f t="shared" si="8"/>
        <v>男</v>
      </c>
    </row>
    <row r="15" spans="2:29" ht="17.149999999999999" customHeight="1" x14ac:dyDescent="0.2">
      <c r="B15" s="53"/>
      <c r="C15" s="2" t="s">
        <v>6</v>
      </c>
      <c r="D15" s="3" t="s">
        <v>12</v>
      </c>
      <c r="E15" s="2"/>
      <c r="F15" s="2" t="str">
        <f>IF(E15="","",VLOOKUP(AB15,テーブル1__2[#All],4))</f>
        <v/>
      </c>
      <c r="G15" s="18"/>
      <c r="I15" s="53"/>
      <c r="J15" s="2" t="s">
        <v>6</v>
      </c>
      <c r="K15" s="3" t="s">
        <v>12</v>
      </c>
      <c r="L15" s="2"/>
      <c r="M15" s="8"/>
      <c r="N15" s="18"/>
      <c r="R15" s="35" t="str">
        <f t="shared" si="5"/>
        <v>学校名</v>
      </c>
      <c r="S15" s="36" t="str">
        <f t="shared" si="6"/>
        <v>A</v>
      </c>
      <c r="T15" s="36" t="str">
        <f t="shared" si="7"/>
        <v>５区</v>
      </c>
      <c r="U15" s="41">
        <v>5</v>
      </c>
      <c r="V15" s="36">
        <f t="shared" si="0"/>
        <v>0</v>
      </c>
      <c r="W15" s="36" t="str">
        <f t="shared" si="1"/>
        <v/>
      </c>
      <c r="X15" s="36" t="str">
        <f t="shared" si="2"/>
        <v>男</v>
      </c>
      <c r="Y15" s="36" t="str">
        <f t="shared" si="3"/>
        <v>学校名</v>
      </c>
      <c r="Z15" s="31">
        <f t="shared" si="4"/>
        <v>0</v>
      </c>
      <c r="AB15" t="str">
        <f t="shared" si="8"/>
        <v>男</v>
      </c>
    </row>
    <row r="16" spans="2:29" ht="17.149999999999999" customHeight="1" x14ac:dyDescent="0.2">
      <c r="B16" s="53"/>
      <c r="C16" s="2" t="s">
        <v>6</v>
      </c>
      <c r="D16" s="3" t="s">
        <v>13</v>
      </c>
      <c r="E16" s="2"/>
      <c r="F16" s="2" t="str">
        <f>IF(E16="","",VLOOKUP(AB16,テーブル1__2[#All],4))</f>
        <v/>
      </c>
      <c r="G16" s="18"/>
      <c r="I16" s="53"/>
      <c r="J16" s="2" t="s">
        <v>6</v>
      </c>
      <c r="K16" s="3" t="s">
        <v>13</v>
      </c>
      <c r="L16" s="2"/>
      <c r="M16" s="8"/>
      <c r="N16" s="18"/>
      <c r="R16" s="35" t="str">
        <f t="shared" si="5"/>
        <v>学校名</v>
      </c>
      <c r="S16" s="36" t="str">
        <f t="shared" si="6"/>
        <v>A</v>
      </c>
      <c r="T16" s="36" t="str">
        <f t="shared" si="7"/>
        <v>６区</v>
      </c>
      <c r="U16" s="41">
        <v>6</v>
      </c>
      <c r="V16" s="36">
        <f t="shared" si="0"/>
        <v>0</v>
      </c>
      <c r="W16" s="36" t="str">
        <f t="shared" si="1"/>
        <v/>
      </c>
      <c r="X16" s="36" t="str">
        <f t="shared" si="2"/>
        <v>男</v>
      </c>
      <c r="Y16" s="36" t="str">
        <f t="shared" si="3"/>
        <v>学校名</v>
      </c>
      <c r="Z16" s="31">
        <f t="shared" si="4"/>
        <v>0</v>
      </c>
      <c r="AB16" t="str">
        <f t="shared" si="8"/>
        <v>男</v>
      </c>
    </row>
    <row r="17" spans="2:28" ht="17.149999999999999" customHeight="1" x14ac:dyDescent="0.2">
      <c r="B17" s="53"/>
      <c r="C17" s="2" t="s">
        <v>6</v>
      </c>
      <c r="D17" s="2" t="s">
        <v>7</v>
      </c>
      <c r="E17" s="2"/>
      <c r="F17" s="2" t="str">
        <f>IF(E17="","",VLOOKUP(AB17,テーブル1__2[#All],4))</f>
        <v/>
      </c>
      <c r="G17" s="18"/>
      <c r="I17" s="53"/>
      <c r="J17" s="2"/>
      <c r="K17" s="2"/>
      <c r="L17" s="2"/>
      <c r="M17" s="8"/>
      <c r="N17" s="18"/>
      <c r="R17" s="35" t="str">
        <f t="shared" si="5"/>
        <v>学校名</v>
      </c>
      <c r="S17" s="36" t="str">
        <f t="shared" si="6"/>
        <v>A</v>
      </c>
      <c r="T17" s="36" t="str">
        <f t="shared" si="7"/>
        <v>補欠１</v>
      </c>
      <c r="U17" s="41">
        <v>11</v>
      </c>
      <c r="V17" s="36">
        <f t="shared" si="0"/>
        <v>0</v>
      </c>
      <c r="W17" s="36" t="str">
        <f t="shared" si="1"/>
        <v/>
      </c>
      <c r="X17" s="36" t="str">
        <f t="shared" si="2"/>
        <v>男</v>
      </c>
      <c r="Y17" s="36" t="str">
        <f t="shared" si="3"/>
        <v>学校名</v>
      </c>
      <c r="Z17" s="31">
        <f t="shared" si="4"/>
        <v>0</v>
      </c>
      <c r="AB17" t="str">
        <f t="shared" si="8"/>
        <v>男</v>
      </c>
    </row>
    <row r="18" spans="2:28" ht="17.149999999999999" customHeight="1" x14ac:dyDescent="0.2">
      <c r="B18" s="53"/>
      <c r="C18" s="2" t="s">
        <v>6</v>
      </c>
      <c r="D18" s="2" t="s">
        <v>14</v>
      </c>
      <c r="E18" s="2"/>
      <c r="F18" s="2" t="str">
        <f>IF(E18="","",VLOOKUP(AB18,テーブル1__2[#All],4))</f>
        <v/>
      </c>
      <c r="G18" s="18"/>
      <c r="I18" s="53"/>
      <c r="J18" s="2"/>
      <c r="K18" s="2"/>
      <c r="L18" s="2"/>
      <c r="M18" s="8"/>
      <c r="N18" s="18"/>
      <c r="R18" s="35" t="str">
        <f t="shared" si="5"/>
        <v>学校名</v>
      </c>
      <c r="S18" s="36" t="str">
        <f t="shared" si="6"/>
        <v>A</v>
      </c>
      <c r="T18" s="36" t="str">
        <f t="shared" si="7"/>
        <v>補欠２</v>
      </c>
      <c r="U18" s="41">
        <v>12</v>
      </c>
      <c r="V18" s="36">
        <f t="shared" si="0"/>
        <v>0</v>
      </c>
      <c r="W18" s="36" t="str">
        <f t="shared" si="1"/>
        <v/>
      </c>
      <c r="X18" s="36" t="str">
        <f t="shared" si="2"/>
        <v>男</v>
      </c>
      <c r="Y18" s="36" t="str">
        <f t="shared" si="3"/>
        <v>学校名</v>
      </c>
      <c r="Z18" s="31">
        <f t="shared" si="4"/>
        <v>0</v>
      </c>
      <c r="AB18" t="str">
        <f t="shared" si="8"/>
        <v>男</v>
      </c>
    </row>
    <row r="19" spans="2:28" ht="17.149999999999999" customHeight="1" thickBot="1" x14ac:dyDescent="0.25">
      <c r="B19" s="54"/>
      <c r="C19" s="6" t="s">
        <v>6</v>
      </c>
      <c r="D19" s="6" t="s">
        <v>15</v>
      </c>
      <c r="E19" s="6"/>
      <c r="F19" s="6" t="str">
        <f>IF(E19="","",VLOOKUP(AB19,テーブル1__2[#All],4))</f>
        <v/>
      </c>
      <c r="G19" s="19"/>
      <c r="I19" s="54"/>
      <c r="J19" s="6"/>
      <c r="K19" s="6"/>
      <c r="L19" s="6"/>
      <c r="M19" s="9"/>
      <c r="N19" s="19"/>
      <c r="R19" s="37" t="str">
        <f t="shared" si="5"/>
        <v>学校名</v>
      </c>
      <c r="S19" s="38" t="str">
        <f t="shared" si="6"/>
        <v>A</v>
      </c>
      <c r="T19" s="38" t="str">
        <f t="shared" si="7"/>
        <v>補欠３</v>
      </c>
      <c r="U19" s="42">
        <v>13</v>
      </c>
      <c r="V19" s="38">
        <f t="shared" si="0"/>
        <v>0</v>
      </c>
      <c r="W19" s="38" t="str">
        <f t="shared" si="1"/>
        <v/>
      </c>
      <c r="X19" s="38" t="str">
        <f t="shared" si="2"/>
        <v>男</v>
      </c>
      <c r="Y19" s="38" t="str">
        <f t="shared" si="3"/>
        <v>学校名</v>
      </c>
      <c r="Z19" s="39">
        <f t="shared" si="4"/>
        <v>0</v>
      </c>
      <c r="AB19" t="str">
        <f t="shared" si="8"/>
        <v>男</v>
      </c>
    </row>
    <row r="20" spans="2:28" ht="17.149999999999999" customHeight="1" x14ac:dyDescent="0.2">
      <c r="B20" s="52" t="s">
        <v>19</v>
      </c>
      <c r="C20" s="4" t="s">
        <v>6</v>
      </c>
      <c r="D20" s="5" t="s">
        <v>8</v>
      </c>
      <c r="E20" s="4"/>
      <c r="F20" s="4" t="str">
        <f>IF(E20="","",VLOOKUP(AB20,テーブル1__2[#All],4))</f>
        <v/>
      </c>
      <c r="G20" s="17"/>
      <c r="I20" s="52" t="s">
        <v>19</v>
      </c>
      <c r="J20" s="4" t="s">
        <v>6</v>
      </c>
      <c r="K20" s="5" t="s">
        <v>8</v>
      </c>
      <c r="L20" s="4"/>
      <c r="M20" s="7"/>
      <c r="N20" s="17"/>
      <c r="R20" s="35" t="str">
        <f t="shared" si="5"/>
        <v>学校名</v>
      </c>
      <c r="S20" s="36" t="str">
        <f>$B$20</f>
        <v>B</v>
      </c>
      <c r="T20" s="36" t="str">
        <f t="shared" si="7"/>
        <v>１区</v>
      </c>
      <c r="U20" s="41">
        <v>1</v>
      </c>
      <c r="V20" s="36">
        <f t="shared" si="0"/>
        <v>0</v>
      </c>
      <c r="W20" s="36" t="str">
        <f t="shared" si="1"/>
        <v/>
      </c>
      <c r="X20" s="36" t="str">
        <f t="shared" si="2"/>
        <v>男</v>
      </c>
      <c r="Y20" s="36" t="str">
        <f t="shared" si="3"/>
        <v>学校名</v>
      </c>
      <c r="Z20" s="31">
        <f t="shared" si="4"/>
        <v>0</v>
      </c>
      <c r="AB20" t="str">
        <f t="shared" si="8"/>
        <v>男</v>
      </c>
    </row>
    <row r="21" spans="2:28" ht="17.149999999999999" customHeight="1" x14ac:dyDescent="0.2">
      <c r="B21" s="53"/>
      <c r="C21" s="2" t="s">
        <v>6</v>
      </c>
      <c r="D21" s="3" t="s">
        <v>9</v>
      </c>
      <c r="E21" s="2"/>
      <c r="F21" s="2" t="str">
        <f>IF(E21="","",VLOOKUP(AB21,テーブル1__2[#All],4))</f>
        <v/>
      </c>
      <c r="G21" s="18"/>
      <c r="I21" s="53"/>
      <c r="J21" s="2" t="s">
        <v>6</v>
      </c>
      <c r="K21" s="3" t="s">
        <v>9</v>
      </c>
      <c r="L21" s="2"/>
      <c r="M21" s="8"/>
      <c r="N21" s="18"/>
      <c r="R21" s="35" t="str">
        <f t="shared" si="5"/>
        <v>学校名</v>
      </c>
      <c r="S21" s="36" t="str">
        <f t="shared" ref="S21:S28" si="9">$B$20</f>
        <v>B</v>
      </c>
      <c r="T21" s="36" t="str">
        <f t="shared" si="7"/>
        <v>２区</v>
      </c>
      <c r="U21" s="41">
        <v>2</v>
      </c>
      <c r="V21" s="36">
        <f t="shared" si="0"/>
        <v>0</v>
      </c>
      <c r="W21" s="36" t="str">
        <f t="shared" si="1"/>
        <v/>
      </c>
      <c r="X21" s="36" t="str">
        <f t="shared" si="2"/>
        <v>男</v>
      </c>
      <c r="Y21" s="36" t="str">
        <f t="shared" si="3"/>
        <v>学校名</v>
      </c>
      <c r="Z21" s="31">
        <f t="shared" si="4"/>
        <v>0</v>
      </c>
      <c r="AB21" t="str">
        <f t="shared" si="8"/>
        <v>男</v>
      </c>
    </row>
    <row r="22" spans="2:28" ht="17.149999999999999" customHeight="1" x14ac:dyDescent="0.2">
      <c r="B22" s="53"/>
      <c r="C22" s="2" t="s">
        <v>6</v>
      </c>
      <c r="D22" s="3" t="s">
        <v>10</v>
      </c>
      <c r="E22" s="2"/>
      <c r="F22" s="2" t="str">
        <f>IF(E22="","",VLOOKUP(AB22,テーブル1__2[#All],4))</f>
        <v/>
      </c>
      <c r="G22" s="18"/>
      <c r="I22" s="53"/>
      <c r="J22" s="2" t="s">
        <v>6</v>
      </c>
      <c r="K22" s="3" t="s">
        <v>10</v>
      </c>
      <c r="L22" s="2"/>
      <c r="M22" s="8"/>
      <c r="N22" s="18"/>
      <c r="R22" s="35" t="str">
        <f t="shared" si="5"/>
        <v>学校名</v>
      </c>
      <c r="S22" s="36" t="str">
        <f t="shared" si="9"/>
        <v>B</v>
      </c>
      <c r="T22" s="36" t="str">
        <f t="shared" si="7"/>
        <v>３区</v>
      </c>
      <c r="U22" s="41">
        <v>3</v>
      </c>
      <c r="V22" s="36">
        <f t="shared" si="0"/>
        <v>0</v>
      </c>
      <c r="W22" s="36" t="str">
        <f t="shared" si="1"/>
        <v/>
      </c>
      <c r="X22" s="36" t="str">
        <f t="shared" si="2"/>
        <v>男</v>
      </c>
      <c r="Y22" s="36" t="str">
        <f t="shared" si="3"/>
        <v>学校名</v>
      </c>
      <c r="Z22" s="31">
        <f t="shared" si="4"/>
        <v>0</v>
      </c>
      <c r="AB22" t="str">
        <f t="shared" si="8"/>
        <v>男</v>
      </c>
    </row>
    <row r="23" spans="2:28" ht="17.149999999999999" customHeight="1" x14ac:dyDescent="0.2">
      <c r="B23" s="53"/>
      <c r="C23" s="2" t="s">
        <v>6</v>
      </c>
      <c r="D23" s="3" t="s">
        <v>11</v>
      </c>
      <c r="E23" s="2"/>
      <c r="F23" s="2" t="str">
        <f>IF(E23="","",VLOOKUP(AB23,テーブル1__2[#All],4))</f>
        <v/>
      </c>
      <c r="G23" s="18"/>
      <c r="I23" s="53"/>
      <c r="J23" s="2" t="s">
        <v>6</v>
      </c>
      <c r="K23" s="3" t="s">
        <v>11</v>
      </c>
      <c r="L23" s="2"/>
      <c r="M23" s="8"/>
      <c r="N23" s="18"/>
      <c r="R23" s="35" t="str">
        <f t="shared" si="5"/>
        <v>学校名</v>
      </c>
      <c r="S23" s="36" t="str">
        <f t="shared" si="9"/>
        <v>B</v>
      </c>
      <c r="T23" s="36" t="str">
        <f t="shared" si="7"/>
        <v>４区</v>
      </c>
      <c r="U23" s="41">
        <v>4</v>
      </c>
      <c r="V23" s="36">
        <f t="shared" si="0"/>
        <v>0</v>
      </c>
      <c r="W23" s="36" t="str">
        <f t="shared" si="1"/>
        <v/>
      </c>
      <c r="X23" s="36" t="str">
        <f t="shared" si="2"/>
        <v>男</v>
      </c>
      <c r="Y23" s="36" t="str">
        <f t="shared" si="3"/>
        <v>学校名</v>
      </c>
      <c r="Z23" s="31">
        <f t="shared" si="4"/>
        <v>0</v>
      </c>
      <c r="AB23" t="str">
        <f t="shared" si="8"/>
        <v>男</v>
      </c>
    </row>
    <row r="24" spans="2:28" ht="17.149999999999999" customHeight="1" x14ac:dyDescent="0.2">
      <c r="B24" s="53"/>
      <c r="C24" s="2" t="s">
        <v>6</v>
      </c>
      <c r="D24" s="3" t="s">
        <v>12</v>
      </c>
      <c r="E24" s="2"/>
      <c r="F24" s="2" t="str">
        <f>IF(E24="","",VLOOKUP(AB24,テーブル1__2[#All],4))</f>
        <v/>
      </c>
      <c r="G24" s="18"/>
      <c r="I24" s="53"/>
      <c r="J24" s="2" t="s">
        <v>6</v>
      </c>
      <c r="K24" s="3" t="s">
        <v>12</v>
      </c>
      <c r="L24" s="2"/>
      <c r="M24" s="8"/>
      <c r="N24" s="18"/>
      <c r="R24" s="35" t="str">
        <f t="shared" si="5"/>
        <v>学校名</v>
      </c>
      <c r="S24" s="36" t="str">
        <f t="shared" si="9"/>
        <v>B</v>
      </c>
      <c r="T24" s="36" t="str">
        <f t="shared" si="7"/>
        <v>５区</v>
      </c>
      <c r="U24" s="41">
        <v>5</v>
      </c>
      <c r="V24" s="36">
        <f t="shared" si="0"/>
        <v>0</v>
      </c>
      <c r="W24" s="36" t="str">
        <f t="shared" si="1"/>
        <v/>
      </c>
      <c r="X24" s="36" t="str">
        <f t="shared" si="2"/>
        <v>男</v>
      </c>
      <c r="Y24" s="36" t="str">
        <f t="shared" si="3"/>
        <v>学校名</v>
      </c>
      <c r="Z24" s="31">
        <f t="shared" si="4"/>
        <v>0</v>
      </c>
      <c r="AB24" t="str">
        <f t="shared" si="8"/>
        <v>男</v>
      </c>
    </row>
    <row r="25" spans="2:28" ht="17.149999999999999" customHeight="1" x14ac:dyDescent="0.2">
      <c r="B25" s="53"/>
      <c r="C25" s="2" t="s">
        <v>6</v>
      </c>
      <c r="D25" s="3" t="s">
        <v>13</v>
      </c>
      <c r="E25" s="2"/>
      <c r="F25" s="2" t="str">
        <f>IF(E25="","",VLOOKUP(AB25,テーブル1__2[#All],4))</f>
        <v/>
      </c>
      <c r="G25" s="18"/>
      <c r="I25" s="53"/>
      <c r="J25" s="2" t="s">
        <v>6</v>
      </c>
      <c r="K25" s="3" t="s">
        <v>13</v>
      </c>
      <c r="L25" s="2"/>
      <c r="M25" s="8"/>
      <c r="N25" s="18"/>
      <c r="R25" s="35" t="str">
        <f t="shared" si="5"/>
        <v>学校名</v>
      </c>
      <c r="S25" s="36" t="str">
        <f t="shared" si="9"/>
        <v>B</v>
      </c>
      <c r="T25" s="36" t="str">
        <f t="shared" si="7"/>
        <v>６区</v>
      </c>
      <c r="U25" s="41">
        <v>6</v>
      </c>
      <c r="V25" s="36">
        <f t="shared" si="0"/>
        <v>0</v>
      </c>
      <c r="W25" s="36" t="str">
        <f t="shared" si="1"/>
        <v/>
      </c>
      <c r="X25" s="36" t="str">
        <f t="shared" si="2"/>
        <v>男</v>
      </c>
      <c r="Y25" s="36" t="str">
        <f t="shared" si="3"/>
        <v>学校名</v>
      </c>
      <c r="Z25" s="31">
        <f t="shared" si="4"/>
        <v>0</v>
      </c>
      <c r="AB25" t="str">
        <f t="shared" si="8"/>
        <v>男</v>
      </c>
    </row>
    <row r="26" spans="2:28" ht="17.149999999999999" customHeight="1" x14ac:dyDescent="0.2">
      <c r="B26" s="53"/>
      <c r="C26" s="2" t="s">
        <v>6</v>
      </c>
      <c r="D26" s="2" t="s">
        <v>7</v>
      </c>
      <c r="E26" s="2"/>
      <c r="F26" s="2" t="str">
        <f>IF(E26="","",VLOOKUP(AB26,テーブル1__2[#All],4))</f>
        <v/>
      </c>
      <c r="G26" s="18"/>
      <c r="I26" s="53"/>
      <c r="J26" s="2"/>
      <c r="K26" s="2"/>
      <c r="L26" s="2"/>
      <c r="M26" s="8"/>
      <c r="N26" s="18"/>
      <c r="R26" s="35" t="str">
        <f t="shared" si="5"/>
        <v>学校名</v>
      </c>
      <c r="S26" s="36" t="str">
        <f t="shared" si="9"/>
        <v>B</v>
      </c>
      <c r="T26" s="36" t="str">
        <f t="shared" si="7"/>
        <v>補欠１</v>
      </c>
      <c r="U26" s="41">
        <v>11</v>
      </c>
      <c r="V26" s="36">
        <f t="shared" si="0"/>
        <v>0</v>
      </c>
      <c r="W26" s="36" t="str">
        <f t="shared" si="1"/>
        <v/>
      </c>
      <c r="X26" s="36" t="str">
        <f t="shared" si="2"/>
        <v>男</v>
      </c>
      <c r="Y26" s="36" t="str">
        <f t="shared" si="3"/>
        <v>学校名</v>
      </c>
      <c r="Z26" s="31">
        <f t="shared" si="4"/>
        <v>0</v>
      </c>
      <c r="AB26" t="str">
        <f t="shared" si="8"/>
        <v>男</v>
      </c>
    </row>
    <row r="27" spans="2:28" ht="17.149999999999999" customHeight="1" x14ac:dyDescent="0.2">
      <c r="B27" s="53"/>
      <c r="C27" s="2" t="s">
        <v>6</v>
      </c>
      <c r="D27" s="2" t="s">
        <v>14</v>
      </c>
      <c r="E27" s="2"/>
      <c r="F27" s="2" t="str">
        <f>IF(E27="","",VLOOKUP(AB27,テーブル1__2[#All],4))</f>
        <v/>
      </c>
      <c r="G27" s="18"/>
      <c r="I27" s="53"/>
      <c r="J27" s="2"/>
      <c r="K27" s="2"/>
      <c r="L27" s="2"/>
      <c r="M27" s="8"/>
      <c r="N27" s="18"/>
      <c r="R27" s="35" t="str">
        <f t="shared" si="5"/>
        <v>学校名</v>
      </c>
      <c r="S27" s="36" t="str">
        <f t="shared" si="9"/>
        <v>B</v>
      </c>
      <c r="T27" s="36" t="str">
        <f t="shared" si="7"/>
        <v>補欠２</v>
      </c>
      <c r="U27" s="41">
        <v>12</v>
      </c>
      <c r="V27" s="36">
        <f t="shared" si="0"/>
        <v>0</v>
      </c>
      <c r="W27" s="36" t="str">
        <f t="shared" si="1"/>
        <v/>
      </c>
      <c r="X27" s="36" t="str">
        <f t="shared" si="2"/>
        <v>男</v>
      </c>
      <c r="Y27" s="36" t="str">
        <f t="shared" si="3"/>
        <v>学校名</v>
      </c>
      <c r="Z27" s="31">
        <f t="shared" si="4"/>
        <v>0</v>
      </c>
      <c r="AB27" t="str">
        <f t="shared" si="8"/>
        <v>男</v>
      </c>
    </row>
    <row r="28" spans="2:28" ht="17.149999999999999" customHeight="1" thickBot="1" x14ac:dyDescent="0.25">
      <c r="B28" s="54"/>
      <c r="C28" s="6" t="s">
        <v>6</v>
      </c>
      <c r="D28" s="6" t="s">
        <v>15</v>
      </c>
      <c r="E28" s="6"/>
      <c r="F28" s="6" t="str">
        <f>IF(E28="","",VLOOKUP(AB28,テーブル1__2[#All],4))</f>
        <v/>
      </c>
      <c r="G28" s="19"/>
      <c r="I28" s="54"/>
      <c r="J28" s="6"/>
      <c r="K28" s="6"/>
      <c r="L28" s="6"/>
      <c r="M28" s="9"/>
      <c r="N28" s="19"/>
      <c r="R28" s="35" t="str">
        <f t="shared" si="5"/>
        <v>学校名</v>
      </c>
      <c r="S28" s="36" t="str">
        <f t="shared" si="9"/>
        <v>B</v>
      </c>
      <c r="T28" s="36" t="str">
        <f t="shared" si="7"/>
        <v>補欠３</v>
      </c>
      <c r="U28" s="41">
        <v>13</v>
      </c>
      <c r="V28" s="36">
        <f t="shared" si="0"/>
        <v>0</v>
      </c>
      <c r="W28" s="36" t="str">
        <f t="shared" si="1"/>
        <v/>
      </c>
      <c r="X28" s="36" t="str">
        <f t="shared" si="2"/>
        <v>男</v>
      </c>
      <c r="Y28" s="36" t="str">
        <f t="shared" si="3"/>
        <v>学校名</v>
      </c>
      <c r="Z28" s="31">
        <f t="shared" si="4"/>
        <v>0</v>
      </c>
      <c r="AB28" t="str">
        <f t="shared" si="8"/>
        <v>男</v>
      </c>
    </row>
    <row r="29" spans="2:28" ht="17.149999999999999" customHeight="1" x14ac:dyDescent="0.2">
      <c r="B29" s="52" t="s">
        <v>16</v>
      </c>
      <c r="C29" s="10" t="s">
        <v>20</v>
      </c>
      <c r="D29" s="5" t="s">
        <v>8</v>
      </c>
      <c r="E29" s="4"/>
      <c r="F29" s="4" t="str">
        <f>IF(E29="","",VLOOKUP(AB29,テーブル1__2[#All],4))</f>
        <v/>
      </c>
      <c r="G29" s="17"/>
      <c r="I29" s="52" t="s">
        <v>16</v>
      </c>
      <c r="J29" s="10" t="s">
        <v>20</v>
      </c>
      <c r="K29" s="5" t="s">
        <v>8</v>
      </c>
      <c r="L29" s="4"/>
      <c r="M29" s="7"/>
      <c r="N29" s="17"/>
      <c r="R29" s="32" t="str">
        <f t="shared" si="5"/>
        <v>学校名</v>
      </c>
      <c r="S29" s="33" t="str">
        <f>$B$29</f>
        <v>A</v>
      </c>
      <c r="T29" s="33" t="str">
        <f t="shared" si="7"/>
        <v>１区</v>
      </c>
      <c r="U29" s="40">
        <v>1</v>
      </c>
      <c r="V29" s="33">
        <f t="shared" si="0"/>
        <v>0</v>
      </c>
      <c r="W29" s="33" t="str">
        <f t="shared" si="1"/>
        <v/>
      </c>
      <c r="X29" s="33" t="str">
        <f t="shared" si="2"/>
        <v>女</v>
      </c>
      <c r="Y29" s="33" t="str">
        <f t="shared" si="3"/>
        <v>学校名</v>
      </c>
      <c r="Z29" s="34">
        <f t="shared" si="4"/>
        <v>0</v>
      </c>
      <c r="AB29" t="str">
        <f t="shared" si="8"/>
        <v>女</v>
      </c>
    </row>
    <row r="30" spans="2:28" ht="17.149999999999999" customHeight="1" x14ac:dyDescent="0.2">
      <c r="B30" s="53"/>
      <c r="C30" s="2" t="s">
        <v>20</v>
      </c>
      <c r="D30" s="3" t="s">
        <v>9</v>
      </c>
      <c r="E30" s="2"/>
      <c r="F30" s="2" t="str">
        <f>IF(E30="","",VLOOKUP(AB30,テーブル1__2[#All],4))</f>
        <v/>
      </c>
      <c r="G30" s="18"/>
      <c r="I30" s="53"/>
      <c r="J30" s="2" t="s">
        <v>20</v>
      </c>
      <c r="K30" s="3" t="s">
        <v>9</v>
      </c>
      <c r="L30" s="2"/>
      <c r="M30" s="8"/>
      <c r="N30" s="18"/>
      <c r="R30" s="35" t="str">
        <f t="shared" si="5"/>
        <v>学校名</v>
      </c>
      <c r="S30" s="36" t="str">
        <f t="shared" ref="S30:S36" si="10">$B$29</f>
        <v>A</v>
      </c>
      <c r="T30" s="36" t="str">
        <f t="shared" si="7"/>
        <v>２区</v>
      </c>
      <c r="U30" s="41">
        <v>2</v>
      </c>
      <c r="V30" s="36">
        <f t="shared" si="0"/>
        <v>0</v>
      </c>
      <c r="W30" s="36" t="str">
        <f t="shared" si="1"/>
        <v/>
      </c>
      <c r="X30" s="36" t="str">
        <f t="shared" si="2"/>
        <v>女</v>
      </c>
      <c r="Y30" s="36" t="str">
        <f t="shared" si="3"/>
        <v>学校名</v>
      </c>
      <c r="Z30" s="31">
        <f t="shared" si="4"/>
        <v>0</v>
      </c>
      <c r="AB30" t="str">
        <f t="shared" si="8"/>
        <v>女</v>
      </c>
    </row>
    <row r="31" spans="2:28" ht="17.149999999999999" customHeight="1" x14ac:dyDescent="0.2">
      <c r="B31" s="53"/>
      <c r="C31" s="2" t="s">
        <v>20</v>
      </c>
      <c r="D31" s="3" t="s">
        <v>10</v>
      </c>
      <c r="E31" s="2"/>
      <c r="F31" s="2" t="str">
        <f>IF(E31="","",VLOOKUP(AB31,テーブル1__2[#All],4))</f>
        <v/>
      </c>
      <c r="G31" s="18"/>
      <c r="I31" s="53"/>
      <c r="J31" s="2" t="s">
        <v>20</v>
      </c>
      <c r="K31" s="3" t="s">
        <v>10</v>
      </c>
      <c r="L31" s="2"/>
      <c r="M31" s="8"/>
      <c r="N31" s="18"/>
      <c r="R31" s="35" t="str">
        <f t="shared" si="5"/>
        <v>学校名</v>
      </c>
      <c r="S31" s="36" t="str">
        <f t="shared" si="10"/>
        <v>A</v>
      </c>
      <c r="T31" s="36" t="str">
        <f t="shared" si="7"/>
        <v>３区</v>
      </c>
      <c r="U31" s="41">
        <v>3</v>
      </c>
      <c r="V31" s="36">
        <f t="shared" si="0"/>
        <v>0</v>
      </c>
      <c r="W31" s="36" t="str">
        <f t="shared" si="1"/>
        <v/>
      </c>
      <c r="X31" s="36" t="str">
        <f t="shared" si="2"/>
        <v>女</v>
      </c>
      <c r="Y31" s="36" t="str">
        <f t="shared" si="3"/>
        <v>学校名</v>
      </c>
      <c r="Z31" s="31">
        <f t="shared" si="4"/>
        <v>0</v>
      </c>
      <c r="AB31" t="str">
        <f t="shared" si="8"/>
        <v>女</v>
      </c>
    </row>
    <row r="32" spans="2:28" ht="17.149999999999999" customHeight="1" x14ac:dyDescent="0.2">
      <c r="B32" s="53"/>
      <c r="C32" s="2" t="s">
        <v>20</v>
      </c>
      <c r="D32" s="3" t="s">
        <v>11</v>
      </c>
      <c r="E32" s="2"/>
      <c r="F32" s="2" t="str">
        <f>IF(E32="","",VLOOKUP(AB32,テーブル1__2[#All],4))</f>
        <v/>
      </c>
      <c r="G32" s="18"/>
      <c r="I32" s="53"/>
      <c r="J32" s="2" t="s">
        <v>20</v>
      </c>
      <c r="K32" s="3" t="s">
        <v>11</v>
      </c>
      <c r="L32" s="2"/>
      <c r="M32" s="8"/>
      <c r="N32" s="18"/>
      <c r="R32" s="35" t="str">
        <f t="shared" si="5"/>
        <v>学校名</v>
      </c>
      <c r="S32" s="36" t="str">
        <f t="shared" si="10"/>
        <v>A</v>
      </c>
      <c r="T32" s="36" t="str">
        <f t="shared" si="7"/>
        <v>４区</v>
      </c>
      <c r="U32" s="41">
        <v>4</v>
      </c>
      <c r="V32" s="36">
        <f t="shared" si="0"/>
        <v>0</v>
      </c>
      <c r="W32" s="36" t="str">
        <f t="shared" si="1"/>
        <v/>
      </c>
      <c r="X32" s="36" t="str">
        <f t="shared" si="2"/>
        <v>女</v>
      </c>
      <c r="Y32" s="36" t="str">
        <f t="shared" si="3"/>
        <v>学校名</v>
      </c>
      <c r="Z32" s="31">
        <f t="shared" si="4"/>
        <v>0</v>
      </c>
      <c r="AB32" t="str">
        <f t="shared" si="8"/>
        <v>女</v>
      </c>
    </row>
    <row r="33" spans="2:28" ht="17.149999999999999" customHeight="1" x14ac:dyDescent="0.2">
      <c r="B33" s="53"/>
      <c r="C33" s="2" t="s">
        <v>20</v>
      </c>
      <c r="D33" s="3" t="s">
        <v>12</v>
      </c>
      <c r="E33" s="2"/>
      <c r="F33" s="2" t="str">
        <f>IF(E33="","",VLOOKUP(AB33,テーブル1__2[#All],4))</f>
        <v/>
      </c>
      <c r="G33" s="18"/>
      <c r="I33" s="53"/>
      <c r="J33" s="2" t="s">
        <v>20</v>
      </c>
      <c r="K33" s="3" t="s">
        <v>12</v>
      </c>
      <c r="L33" s="2"/>
      <c r="M33" s="8"/>
      <c r="N33" s="18"/>
      <c r="R33" s="35" t="str">
        <f t="shared" si="5"/>
        <v>学校名</v>
      </c>
      <c r="S33" s="36" t="str">
        <f t="shared" si="10"/>
        <v>A</v>
      </c>
      <c r="T33" s="36" t="str">
        <f t="shared" si="7"/>
        <v>５区</v>
      </c>
      <c r="U33" s="41">
        <v>5</v>
      </c>
      <c r="V33" s="36">
        <f t="shared" si="0"/>
        <v>0</v>
      </c>
      <c r="W33" s="36" t="str">
        <f t="shared" si="1"/>
        <v/>
      </c>
      <c r="X33" s="36" t="str">
        <f t="shared" si="2"/>
        <v>女</v>
      </c>
      <c r="Y33" s="36" t="str">
        <f t="shared" si="3"/>
        <v>学校名</v>
      </c>
      <c r="Z33" s="31">
        <f t="shared" si="4"/>
        <v>0</v>
      </c>
      <c r="AB33" t="str">
        <f t="shared" si="8"/>
        <v>女</v>
      </c>
    </row>
    <row r="34" spans="2:28" ht="17.149999999999999" customHeight="1" x14ac:dyDescent="0.2">
      <c r="B34" s="53"/>
      <c r="C34" s="2" t="s">
        <v>20</v>
      </c>
      <c r="D34" s="2" t="s">
        <v>7</v>
      </c>
      <c r="E34" s="2"/>
      <c r="F34" s="2" t="str">
        <f>IF(E34="","",VLOOKUP(AB34,テーブル1__2[#All],4))</f>
        <v/>
      </c>
      <c r="G34" s="18"/>
      <c r="I34" s="53"/>
      <c r="J34" s="2"/>
      <c r="K34" s="2"/>
      <c r="L34" s="2"/>
      <c r="M34" s="8"/>
      <c r="N34" s="18"/>
      <c r="R34" s="35" t="str">
        <f t="shared" si="5"/>
        <v>学校名</v>
      </c>
      <c r="S34" s="36" t="str">
        <f t="shared" si="10"/>
        <v>A</v>
      </c>
      <c r="T34" s="36" t="str">
        <f t="shared" si="7"/>
        <v>補欠１</v>
      </c>
      <c r="U34" s="41">
        <v>11</v>
      </c>
      <c r="V34" s="36">
        <f t="shared" si="0"/>
        <v>0</v>
      </c>
      <c r="W34" s="36" t="str">
        <f t="shared" si="1"/>
        <v/>
      </c>
      <c r="X34" s="36" t="str">
        <f t="shared" si="2"/>
        <v>女</v>
      </c>
      <c r="Y34" s="36" t="str">
        <f t="shared" si="3"/>
        <v>学校名</v>
      </c>
      <c r="Z34" s="31">
        <f t="shared" si="4"/>
        <v>0</v>
      </c>
      <c r="AB34" t="str">
        <f t="shared" si="8"/>
        <v>女</v>
      </c>
    </row>
    <row r="35" spans="2:28" ht="17.149999999999999" customHeight="1" x14ac:dyDescent="0.2">
      <c r="B35" s="53"/>
      <c r="C35" s="2" t="s">
        <v>20</v>
      </c>
      <c r="D35" s="2" t="s">
        <v>14</v>
      </c>
      <c r="E35" s="2"/>
      <c r="F35" s="2" t="str">
        <f>IF(E35="","",VLOOKUP(AB35,テーブル1__2[#All],4))</f>
        <v/>
      </c>
      <c r="G35" s="18"/>
      <c r="I35" s="53"/>
      <c r="J35" s="2"/>
      <c r="K35" s="2"/>
      <c r="L35" s="2"/>
      <c r="M35" s="8"/>
      <c r="N35" s="18"/>
      <c r="R35" s="35" t="str">
        <f t="shared" si="5"/>
        <v>学校名</v>
      </c>
      <c r="S35" s="36" t="str">
        <f t="shared" si="10"/>
        <v>A</v>
      </c>
      <c r="T35" s="36" t="str">
        <f t="shared" si="7"/>
        <v>補欠２</v>
      </c>
      <c r="U35" s="41">
        <v>12</v>
      </c>
      <c r="V35" s="36">
        <f t="shared" si="0"/>
        <v>0</v>
      </c>
      <c r="W35" s="36" t="str">
        <f t="shared" si="1"/>
        <v/>
      </c>
      <c r="X35" s="36" t="str">
        <f t="shared" si="2"/>
        <v>女</v>
      </c>
      <c r="Y35" s="36" t="str">
        <f t="shared" si="3"/>
        <v>学校名</v>
      </c>
      <c r="Z35" s="31">
        <f t="shared" si="4"/>
        <v>0</v>
      </c>
      <c r="AB35" t="str">
        <f t="shared" si="8"/>
        <v>女</v>
      </c>
    </row>
    <row r="36" spans="2:28" ht="17.149999999999999" customHeight="1" thickBot="1" x14ac:dyDescent="0.25">
      <c r="B36" s="54"/>
      <c r="C36" s="11" t="s">
        <v>20</v>
      </c>
      <c r="D36" s="6" t="s">
        <v>15</v>
      </c>
      <c r="E36" s="6"/>
      <c r="F36" s="6" t="str">
        <f>IF(E36="","",VLOOKUP(AB36,テーブル1__2[#All],4))</f>
        <v/>
      </c>
      <c r="G36" s="19"/>
      <c r="I36" s="54"/>
      <c r="J36" s="11"/>
      <c r="K36" s="6"/>
      <c r="L36" s="6"/>
      <c r="M36" s="9"/>
      <c r="N36" s="19"/>
      <c r="R36" s="37" t="str">
        <f t="shared" si="5"/>
        <v>学校名</v>
      </c>
      <c r="S36" s="38" t="str">
        <f t="shared" si="10"/>
        <v>A</v>
      </c>
      <c r="T36" s="38" t="str">
        <f t="shared" si="7"/>
        <v>補欠３</v>
      </c>
      <c r="U36" s="42">
        <v>13</v>
      </c>
      <c r="V36" s="38">
        <f t="shared" si="0"/>
        <v>0</v>
      </c>
      <c r="W36" s="38" t="str">
        <f t="shared" si="1"/>
        <v/>
      </c>
      <c r="X36" s="38" t="str">
        <f t="shared" si="2"/>
        <v>女</v>
      </c>
      <c r="Y36" s="38" t="str">
        <f t="shared" si="3"/>
        <v>学校名</v>
      </c>
      <c r="Z36" s="39">
        <f t="shared" si="4"/>
        <v>0</v>
      </c>
      <c r="AB36" t="str">
        <f t="shared" si="8"/>
        <v>女</v>
      </c>
    </row>
    <row r="37" spans="2:28" ht="17.149999999999999" customHeight="1" x14ac:dyDescent="0.2">
      <c r="B37" s="52" t="s">
        <v>19</v>
      </c>
      <c r="C37" s="10" t="s">
        <v>20</v>
      </c>
      <c r="D37" s="5" t="s">
        <v>8</v>
      </c>
      <c r="E37" s="4"/>
      <c r="F37" s="4" t="str">
        <f>IF(E37="","",VLOOKUP(AB37,テーブル1__2[#All],4))</f>
        <v/>
      </c>
      <c r="G37" s="17"/>
      <c r="I37" s="52" t="s">
        <v>19</v>
      </c>
      <c r="J37" s="10" t="s">
        <v>20</v>
      </c>
      <c r="K37" s="5" t="s">
        <v>8</v>
      </c>
      <c r="L37" s="4"/>
      <c r="M37" s="7"/>
      <c r="N37" s="17"/>
      <c r="R37" s="35" t="str">
        <f t="shared" si="5"/>
        <v>学校名</v>
      </c>
      <c r="S37" s="36" t="str">
        <f>$B$37</f>
        <v>B</v>
      </c>
      <c r="T37" s="36" t="str">
        <f t="shared" si="7"/>
        <v>１区</v>
      </c>
      <c r="U37" s="41">
        <v>1</v>
      </c>
      <c r="V37" s="36">
        <f t="shared" si="0"/>
        <v>0</v>
      </c>
      <c r="W37" s="36" t="str">
        <f t="shared" si="1"/>
        <v/>
      </c>
      <c r="X37" s="36" t="str">
        <f t="shared" si="2"/>
        <v>女</v>
      </c>
      <c r="Y37" s="36" t="str">
        <f t="shared" si="3"/>
        <v>学校名</v>
      </c>
      <c r="Z37" s="31">
        <f t="shared" si="4"/>
        <v>0</v>
      </c>
      <c r="AB37" t="str">
        <f t="shared" si="8"/>
        <v>女</v>
      </c>
    </row>
    <row r="38" spans="2:28" ht="17.149999999999999" customHeight="1" x14ac:dyDescent="0.2">
      <c r="B38" s="53"/>
      <c r="C38" s="2" t="s">
        <v>20</v>
      </c>
      <c r="D38" s="3" t="s">
        <v>9</v>
      </c>
      <c r="E38" s="2"/>
      <c r="F38" s="2" t="str">
        <f>IF(E38="","",VLOOKUP(AB38,テーブル1__2[#All],4))</f>
        <v/>
      </c>
      <c r="G38" s="18"/>
      <c r="I38" s="53"/>
      <c r="J38" s="2" t="s">
        <v>20</v>
      </c>
      <c r="K38" s="3" t="s">
        <v>9</v>
      </c>
      <c r="L38" s="2"/>
      <c r="M38" s="8"/>
      <c r="N38" s="18"/>
      <c r="R38" s="35" t="str">
        <f t="shared" si="5"/>
        <v>学校名</v>
      </c>
      <c r="S38" s="36" t="str">
        <f t="shared" ref="S38:S44" si="11">$B$37</f>
        <v>B</v>
      </c>
      <c r="T38" s="36" t="str">
        <f t="shared" si="7"/>
        <v>２区</v>
      </c>
      <c r="U38" s="41">
        <v>2</v>
      </c>
      <c r="V38" s="36">
        <f t="shared" si="0"/>
        <v>0</v>
      </c>
      <c r="W38" s="36" t="str">
        <f t="shared" si="1"/>
        <v/>
      </c>
      <c r="X38" s="36" t="str">
        <f t="shared" si="2"/>
        <v>女</v>
      </c>
      <c r="Y38" s="36" t="str">
        <f t="shared" si="3"/>
        <v>学校名</v>
      </c>
      <c r="Z38" s="31">
        <f t="shared" si="4"/>
        <v>0</v>
      </c>
      <c r="AB38" t="str">
        <f t="shared" si="8"/>
        <v>女</v>
      </c>
    </row>
    <row r="39" spans="2:28" ht="17.149999999999999" customHeight="1" x14ac:dyDescent="0.2">
      <c r="B39" s="53"/>
      <c r="C39" s="2" t="s">
        <v>20</v>
      </c>
      <c r="D39" s="3" t="s">
        <v>10</v>
      </c>
      <c r="E39" s="2"/>
      <c r="F39" s="2" t="str">
        <f>IF(E39="","",VLOOKUP(AB39,テーブル1__2[#All],4))</f>
        <v/>
      </c>
      <c r="G39" s="18"/>
      <c r="I39" s="53"/>
      <c r="J39" s="2" t="s">
        <v>20</v>
      </c>
      <c r="K39" s="3" t="s">
        <v>10</v>
      </c>
      <c r="L39" s="2"/>
      <c r="M39" s="8"/>
      <c r="N39" s="18"/>
      <c r="R39" s="35" t="str">
        <f t="shared" si="5"/>
        <v>学校名</v>
      </c>
      <c r="S39" s="36" t="str">
        <f t="shared" si="11"/>
        <v>B</v>
      </c>
      <c r="T39" s="36" t="str">
        <f t="shared" si="7"/>
        <v>３区</v>
      </c>
      <c r="U39" s="41">
        <v>3</v>
      </c>
      <c r="V39" s="36">
        <f t="shared" si="0"/>
        <v>0</v>
      </c>
      <c r="W39" s="36" t="str">
        <f t="shared" si="1"/>
        <v/>
      </c>
      <c r="X39" s="36" t="str">
        <f t="shared" si="2"/>
        <v>女</v>
      </c>
      <c r="Y39" s="36" t="str">
        <f t="shared" si="3"/>
        <v>学校名</v>
      </c>
      <c r="Z39" s="31">
        <f t="shared" si="4"/>
        <v>0</v>
      </c>
      <c r="AB39" t="str">
        <f t="shared" si="8"/>
        <v>女</v>
      </c>
    </row>
    <row r="40" spans="2:28" ht="17.149999999999999" customHeight="1" x14ac:dyDescent="0.2">
      <c r="B40" s="53"/>
      <c r="C40" s="2" t="s">
        <v>20</v>
      </c>
      <c r="D40" s="3" t="s">
        <v>11</v>
      </c>
      <c r="E40" s="2"/>
      <c r="F40" s="2" t="str">
        <f>IF(E40="","",VLOOKUP(AB40,テーブル1__2[#All],4))</f>
        <v/>
      </c>
      <c r="G40" s="18"/>
      <c r="I40" s="53"/>
      <c r="J40" s="2" t="s">
        <v>20</v>
      </c>
      <c r="K40" s="3" t="s">
        <v>11</v>
      </c>
      <c r="L40" s="2"/>
      <c r="M40" s="8"/>
      <c r="N40" s="18"/>
      <c r="R40" s="35" t="str">
        <f t="shared" si="5"/>
        <v>学校名</v>
      </c>
      <c r="S40" s="36" t="str">
        <f t="shared" si="11"/>
        <v>B</v>
      </c>
      <c r="T40" s="36" t="str">
        <f t="shared" si="7"/>
        <v>４区</v>
      </c>
      <c r="U40" s="41">
        <v>4</v>
      </c>
      <c r="V40" s="36">
        <f t="shared" si="0"/>
        <v>0</v>
      </c>
      <c r="W40" s="36" t="str">
        <f t="shared" si="1"/>
        <v/>
      </c>
      <c r="X40" s="36" t="str">
        <f t="shared" si="2"/>
        <v>女</v>
      </c>
      <c r="Y40" s="36" t="str">
        <f t="shared" si="3"/>
        <v>学校名</v>
      </c>
      <c r="Z40" s="31">
        <f t="shared" si="4"/>
        <v>0</v>
      </c>
      <c r="AB40" t="str">
        <f t="shared" si="8"/>
        <v>女</v>
      </c>
    </row>
    <row r="41" spans="2:28" ht="17.149999999999999" customHeight="1" x14ac:dyDescent="0.2">
      <c r="B41" s="53"/>
      <c r="C41" s="2" t="s">
        <v>20</v>
      </c>
      <c r="D41" s="3" t="s">
        <v>12</v>
      </c>
      <c r="E41" s="2"/>
      <c r="F41" s="2" t="str">
        <f>IF(E41="","",VLOOKUP(AB41,テーブル1__2[#All],4))</f>
        <v/>
      </c>
      <c r="G41" s="18"/>
      <c r="I41" s="53"/>
      <c r="J41" s="2" t="s">
        <v>20</v>
      </c>
      <c r="K41" s="3" t="s">
        <v>12</v>
      </c>
      <c r="L41" s="2"/>
      <c r="M41" s="8"/>
      <c r="N41" s="18"/>
      <c r="R41" s="35" t="str">
        <f t="shared" si="5"/>
        <v>学校名</v>
      </c>
      <c r="S41" s="36" t="str">
        <f t="shared" si="11"/>
        <v>B</v>
      </c>
      <c r="T41" s="36" t="str">
        <f t="shared" si="7"/>
        <v>５区</v>
      </c>
      <c r="U41" s="41">
        <v>5</v>
      </c>
      <c r="V41" s="36">
        <f t="shared" si="0"/>
        <v>0</v>
      </c>
      <c r="W41" s="36" t="str">
        <f t="shared" si="1"/>
        <v/>
      </c>
      <c r="X41" s="36" t="str">
        <f t="shared" si="2"/>
        <v>女</v>
      </c>
      <c r="Y41" s="36" t="str">
        <f t="shared" si="3"/>
        <v>学校名</v>
      </c>
      <c r="Z41" s="31">
        <f t="shared" si="4"/>
        <v>0</v>
      </c>
      <c r="AB41" t="str">
        <f t="shared" si="8"/>
        <v>女</v>
      </c>
    </row>
    <row r="42" spans="2:28" ht="17.149999999999999" customHeight="1" x14ac:dyDescent="0.2">
      <c r="B42" s="53"/>
      <c r="C42" s="2" t="s">
        <v>20</v>
      </c>
      <c r="D42" s="2" t="s">
        <v>7</v>
      </c>
      <c r="E42" s="2"/>
      <c r="F42" s="2" t="str">
        <f>IF(E42="","",VLOOKUP(AB42,テーブル1__2[#All],4))</f>
        <v/>
      </c>
      <c r="G42" s="18"/>
      <c r="I42" s="53"/>
      <c r="J42" s="2"/>
      <c r="K42" s="2"/>
      <c r="L42" s="2"/>
      <c r="M42" s="8"/>
      <c r="N42" s="18"/>
      <c r="R42" s="35" t="str">
        <f t="shared" si="5"/>
        <v>学校名</v>
      </c>
      <c r="S42" s="36" t="str">
        <f t="shared" si="11"/>
        <v>B</v>
      </c>
      <c r="T42" s="36" t="str">
        <f t="shared" si="7"/>
        <v>補欠１</v>
      </c>
      <c r="U42" s="41">
        <v>11</v>
      </c>
      <c r="V42" s="36">
        <f t="shared" si="0"/>
        <v>0</v>
      </c>
      <c r="W42" s="36" t="str">
        <f t="shared" si="1"/>
        <v/>
      </c>
      <c r="X42" s="36" t="str">
        <f t="shared" si="2"/>
        <v>女</v>
      </c>
      <c r="Y42" s="36" t="str">
        <f t="shared" si="3"/>
        <v>学校名</v>
      </c>
      <c r="Z42" s="31">
        <f t="shared" si="4"/>
        <v>0</v>
      </c>
      <c r="AB42" t="str">
        <f t="shared" si="8"/>
        <v>女</v>
      </c>
    </row>
    <row r="43" spans="2:28" ht="17.149999999999999" customHeight="1" x14ac:dyDescent="0.2">
      <c r="B43" s="53"/>
      <c r="C43" s="2" t="s">
        <v>20</v>
      </c>
      <c r="D43" s="2" t="s">
        <v>14</v>
      </c>
      <c r="E43" s="2"/>
      <c r="F43" s="2" t="str">
        <f>IF(E43="","",VLOOKUP(AB43,テーブル1__2[#All],4))</f>
        <v/>
      </c>
      <c r="G43" s="18"/>
      <c r="I43" s="53"/>
      <c r="J43" s="2"/>
      <c r="K43" s="2"/>
      <c r="L43" s="2"/>
      <c r="M43" s="8"/>
      <c r="N43" s="18"/>
      <c r="R43" s="35" t="str">
        <f t="shared" si="5"/>
        <v>学校名</v>
      </c>
      <c r="S43" s="36" t="str">
        <f t="shared" si="11"/>
        <v>B</v>
      </c>
      <c r="T43" s="36" t="str">
        <f t="shared" si="7"/>
        <v>補欠２</v>
      </c>
      <c r="U43" s="41">
        <v>12</v>
      </c>
      <c r="V43" s="36">
        <f t="shared" si="0"/>
        <v>0</v>
      </c>
      <c r="W43" s="36" t="str">
        <f t="shared" si="1"/>
        <v/>
      </c>
      <c r="X43" s="36" t="str">
        <f t="shared" si="2"/>
        <v>女</v>
      </c>
      <c r="Y43" s="36" t="str">
        <f t="shared" si="3"/>
        <v>学校名</v>
      </c>
      <c r="Z43" s="31">
        <f t="shared" si="4"/>
        <v>0</v>
      </c>
      <c r="AB43" t="str">
        <f t="shared" si="8"/>
        <v>女</v>
      </c>
    </row>
    <row r="44" spans="2:28" ht="17.149999999999999" customHeight="1" thickBot="1" x14ac:dyDescent="0.25">
      <c r="B44" s="54"/>
      <c r="C44" s="11" t="s">
        <v>20</v>
      </c>
      <c r="D44" s="6" t="s">
        <v>15</v>
      </c>
      <c r="E44" s="6"/>
      <c r="F44" s="6" t="str">
        <f>IF(E44="","",VLOOKUP(AB44,テーブル1__2[#All],4))</f>
        <v/>
      </c>
      <c r="G44" s="19"/>
      <c r="I44" s="54"/>
      <c r="J44" s="11"/>
      <c r="K44" s="6"/>
      <c r="L44" s="6"/>
      <c r="M44" s="9"/>
      <c r="N44" s="19"/>
      <c r="R44" s="37" t="str">
        <f t="shared" si="5"/>
        <v>学校名</v>
      </c>
      <c r="S44" s="38" t="str">
        <f t="shared" si="11"/>
        <v>B</v>
      </c>
      <c r="T44" s="38" t="str">
        <f t="shared" si="7"/>
        <v>補欠３</v>
      </c>
      <c r="U44" s="42">
        <v>13</v>
      </c>
      <c r="V44" s="38">
        <f t="shared" si="0"/>
        <v>0</v>
      </c>
      <c r="W44" s="38" t="str">
        <f t="shared" si="1"/>
        <v/>
      </c>
      <c r="X44" s="38" t="str">
        <f t="shared" si="2"/>
        <v>女</v>
      </c>
      <c r="Y44" s="38" t="str">
        <f t="shared" si="3"/>
        <v>学校名</v>
      </c>
      <c r="Z44" s="39">
        <f t="shared" si="4"/>
        <v>0</v>
      </c>
      <c r="AB44" t="str">
        <f t="shared" si="8"/>
        <v>女</v>
      </c>
    </row>
    <row r="45" spans="2:28" ht="2" customHeight="1" x14ac:dyDescent="0.2"/>
    <row r="46" spans="2:28" s="29" customFormat="1" ht="11" customHeight="1" x14ac:dyDescent="0.2">
      <c r="B46" s="70" t="s">
        <v>37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2:28" ht="2" customHeight="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2:28" x14ac:dyDescent="0.2">
      <c r="B48" s="73" t="s">
        <v>35</v>
      </c>
      <c r="C48" s="73"/>
      <c r="D48" s="73"/>
      <c r="E48" s="73"/>
    </row>
    <row r="49" spans="2:14" ht="16" customHeight="1" x14ac:dyDescent="0.2">
      <c r="F49" s="72" t="s">
        <v>22</v>
      </c>
      <c r="G49" s="72"/>
      <c r="H49" s="72"/>
      <c r="I49" s="72"/>
      <c r="J49" s="71" t="s">
        <v>26</v>
      </c>
      <c r="K49" s="71"/>
      <c r="L49" s="72" t="s">
        <v>36</v>
      </c>
      <c r="M49" s="72"/>
      <c r="N49" s="1" t="s">
        <v>27</v>
      </c>
    </row>
    <row r="50" spans="2:14" x14ac:dyDescent="0.2">
      <c r="B50" s="30" t="s">
        <v>28</v>
      </c>
    </row>
  </sheetData>
  <mergeCells count="27">
    <mergeCell ref="B46:N46"/>
    <mergeCell ref="J49:K49"/>
    <mergeCell ref="L49:M49"/>
    <mergeCell ref="F49:I49"/>
    <mergeCell ref="B11:B19"/>
    <mergeCell ref="B20:B28"/>
    <mergeCell ref="B29:B36"/>
    <mergeCell ref="B37:B44"/>
    <mergeCell ref="I37:I44"/>
    <mergeCell ref="I11:I19"/>
    <mergeCell ref="I20:I28"/>
    <mergeCell ref="B48:E48"/>
    <mergeCell ref="C8:G8"/>
    <mergeCell ref="I29:I36"/>
    <mergeCell ref="F9:G9"/>
    <mergeCell ref="E2:J2"/>
    <mergeCell ref="M9:N9"/>
    <mergeCell ref="B4:C4"/>
    <mergeCell ref="D4:G4"/>
    <mergeCell ref="B6:C6"/>
    <mergeCell ref="D6:F6"/>
    <mergeCell ref="I4:J4"/>
    <mergeCell ref="I6:J6"/>
    <mergeCell ref="K4:N4"/>
    <mergeCell ref="K6:M6"/>
    <mergeCell ref="B7:N7"/>
    <mergeCell ref="I8:N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E1597-87E3-4F3A-81AC-760809F694AD}">
  <sheetPr>
    <tabColor rgb="FFFF0000"/>
  </sheetPr>
  <dimension ref="A1:G106"/>
  <sheetViews>
    <sheetView topLeftCell="B1" workbookViewId="0">
      <selection activeCell="F13" sqref="F13"/>
    </sheetView>
  </sheetViews>
  <sheetFormatPr defaultRowHeight="13" x14ac:dyDescent="0.2"/>
  <cols>
    <col min="1" max="1" width="17.36328125" style="43" hidden="1" customWidth="1"/>
    <col min="2" max="2" width="8.54296875" style="43" bestFit="1" customWidth="1"/>
    <col min="3" max="3" width="12.453125" style="43" bestFit="1" customWidth="1"/>
    <col min="4" max="4" width="16.6328125" style="43" customWidth="1"/>
    <col min="6" max="6" width="10.36328125" customWidth="1"/>
  </cols>
  <sheetData>
    <row r="1" spans="1:7" ht="19.5" thickBot="1" x14ac:dyDescent="0.25">
      <c r="A1" s="43" t="s">
        <v>45</v>
      </c>
      <c r="B1" s="43" t="s">
        <v>40</v>
      </c>
      <c r="C1" s="43" t="s">
        <v>38</v>
      </c>
      <c r="D1" s="43" t="s">
        <v>39</v>
      </c>
      <c r="F1" s="44">
        <v>7000</v>
      </c>
      <c r="G1" s="45" t="s">
        <v>48</v>
      </c>
    </row>
    <row r="3" spans="1:7" x14ac:dyDescent="0.2">
      <c r="A3" s="43" t="str">
        <f>テーブル1__2[[#This Row],[性別]]&amp;テーブル1__2[[#This Row],[ナンバー]]</f>
        <v>女7000</v>
      </c>
      <c r="B3" s="43" t="s">
        <v>46</v>
      </c>
      <c r="C3" s="43">
        <f>F1</f>
        <v>7000</v>
      </c>
      <c r="F3" t="s">
        <v>49</v>
      </c>
    </row>
    <row r="4" spans="1:7" x14ac:dyDescent="0.2">
      <c r="A4" s="43" t="str">
        <f>テーブル1__2[[#This Row],[性別]]&amp;テーブル1__2[[#This Row],[ナンバー]]</f>
        <v>女7001</v>
      </c>
      <c r="B4" s="43" t="s">
        <v>46</v>
      </c>
      <c r="C4" s="43">
        <f>C3+1</f>
        <v>7001</v>
      </c>
      <c r="F4" t="s">
        <v>50</v>
      </c>
    </row>
    <row r="5" spans="1:7" x14ac:dyDescent="0.2">
      <c r="A5" s="43" t="str">
        <f>テーブル1__2[[#This Row],[性別]]&amp;テーブル1__2[[#This Row],[ナンバー]]</f>
        <v>女7002</v>
      </c>
      <c r="B5" s="43" t="s">
        <v>46</v>
      </c>
      <c r="C5" s="43">
        <f t="shared" ref="C5:C68" si="0">C4+1</f>
        <v>7002</v>
      </c>
      <c r="F5" t="s">
        <v>51</v>
      </c>
    </row>
    <row r="6" spans="1:7" x14ac:dyDescent="0.2">
      <c r="A6" s="43" t="str">
        <f>テーブル1__2[[#This Row],[性別]]&amp;テーブル1__2[[#This Row],[ナンバー]]</f>
        <v>女7003</v>
      </c>
      <c r="B6" s="43" t="s">
        <v>52</v>
      </c>
      <c r="C6" s="43">
        <f t="shared" si="0"/>
        <v>7003</v>
      </c>
      <c r="F6" t="s">
        <v>53</v>
      </c>
    </row>
    <row r="7" spans="1:7" x14ac:dyDescent="0.2">
      <c r="A7" s="43" t="str">
        <f>テーブル1__2[[#This Row],[性別]]&amp;テーブル1__2[[#This Row],[ナンバー]]</f>
        <v>女7004</v>
      </c>
      <c r="B7" s="43" t="s">
        <v>46</v>
      </c>
      <c r="C7" s="43">
        <f t="shared" si="0"/>
        <v>7004</v>
      </c>
      <c r="F7" t="s">
        <v>54</v>
      </c>
    </row>
    <row r="8" spans="1:7" x14ac:dyDescent="0.2">
      <c r="A8" s="43" t="str">
        <f>テーブル1__2[[#This Row],[性別]]&amp;テーブル1__2[[#This Row],[ナンバー]]</f>
        <v>女7005</v>
      </c>
      <c r="B8" s="43" t="s">
        <v>46</v>
      </c>
      <c r="C8" s="43">
        <f t="shared" si="0"/>
        <v>7005</v>
      </c>
    </row>
    <row r="9" spans="1:7" x14ac:dyDescent="0.2">
      <c r="A9" s="43" t="str">
        <f>テーブル1__2[[#This Row],[性別]]&amp;テーブル1__2[[#This Row],[ナンバー]]</f>
        <v>女7006</v>
      </c>
      <c r="B9" s="43" t="s">
        <v>46</v>
      </c>
      <c r="C9" s="43">
        <f t="shared" si="0"/>
        <v>7006</v>
      </c>
      <c r="F9" s="48" t="s">
        <v>57</v>
      </c>
    </row>
    <row r="10" spans="1:7" x14ac:dyDescent="0.2">
      <c r="A10" s="43" t="str">
        <f>テーブル1__2[[#This Row],[性別]]&amp;テーブル1__2[[#This Row],[ナンバー]]</f>
        <v>女7007</v>
      </c>
      <c r="B10" s="43" t="s">
        <v>46</v>
      </c>
      <c r="C10" s="43">
        <f t="shared" si="0"/>
        <v>7007</v>
      </c>
    </row>
    <row r="11" spans="1:7" x14ac:dyDescent="0.2">
      <c r="A11" s="43" t="str">
        <f>テーブル1__2[[#This Row],[性別]]&amp;テーブル1__2[[#This Row],[ナンバー]]</f>
        <v>女7008</v>
      </c>
      <c r="B11" s="43" t="s">
        <v>46</v>
      </c>
      <c r="C11" s="43">
        <f t="shared" si="0"/>
        <v>7008</v>
      </c>
    </row>
    <row r="12" spans="1:7" x14ac:dyDescent="0.2">
      <c r="A12" s="43" t="str">
        <f>テーブル1__2[[#This Row],[性別]]&amp;テーブル1__2[[#This Row],[ナンバー]]</f>
        <v>女7009</v>
      </c>
      <c r="B12" s="43" t="s">
        <v>46</v>
      </c>
      <c r="C12" s="43">
        <f t="shared" si="0"/>
        <v>7009</v>
      </c>
    </row>
    <row r="13" spans="1:7" x14ac:dyDescent="0.2">
      <c r="A13" s="43" t="str">
        <f>テーブル1__2[[#This Row],[性別]]&amp;テーブル1__2[[#This Row],[ナンバー]]</f>
        <v>女7010</v>
      </c>
      <c r="B13" s="43" t="s">
        <v>46</v>
      </c>
      <c r="C13" s="43">
        <f t="shared" si="0"/>
        <v>7010</v>
      </c>
    </row>
    <row r="14" spans="1:7" x14ac:dyDescent="0.2">
      <c r="A14" s="43" t="str">
        <f>テーブル1__2[[#This Row],[性別]]&amp;テーブル1__2[[#This Row],[ナンバー]]</f>
        <v>女7011</v>
      </c>
      <c r="B14" s="43" t="s">
        <v>46</v>
      </c>
      <c r="C14" s="43">
        <f t="shared" si="0"/>
        <v>7011</v>
      </c>
    </row>
    <row r="15" spans="1:7" x14ac:dyDescent="0.2">
      <c r="A15" s="43" t="str">
        <f>テーブル1__2[[#This Row],[性別]]&amp;テーブル1__2[[#This Row],[ナンバー]]</f>
        <v>女7012</v>
      </c>
      <c r="B15" s="43" t="s">
        <v>46</v>
      </c>
      <c r="C15" s="43">
        <f t="shared" si="0"/>
        <v>7012</v>
      </c>
    </row>
    <row r="16" spans="1:7" x14ac:dyDescent="0.2">
      <c r="A16" s="43" t="str">
        <f>テーブル1__2[[#This Row],[性別]]&amp;テーブル1__2[[#This Row],[ナンバー]]</f>
        <v>女7013</v>
      </c>
      <c r="B16" s="43" t="s">
        <v>46</v>
      </c>
      <c r="C16" s="43">
        <f t="shared" si="0"/>
        <v>7013</v>
      </c>
    </row>
    <row r="17" spans="1:3" x14ac:dyDescent="0.2">
      <c r="A17" s="43" t="str">
        <f>テーブル1__2[[#This Row],[性別]]&amp;テーブル1__2[[#This Row],[ナンバー]]</f>
        <v>女7014</v>
      </c>
      <c r="B17" s="43" t="s">
        <v>46</v>
      </c>
      <c r="C17" s="43">
        <f t="shared" si="0"/>
        <v>7014</v>
      </c>
    </row>
    <row r="18" spans="1:3" x14ac:dyDescent="0.2">
      <c r="A18" s="43" t="str">
        <f>テーブル1__2[[#This Row],[性別]]&amp;テーブル1__2[[#This Row],[ナンバー]]</f>
        <v>女7015</v>
      </c>
      <c r="B18" s="43" t="s">
        <v>46</v>
      </c>
      <c r="C18" s="43">
        <f t="shared" si="0"/>
        <v>7015</v>
      </c>
    </row>
    <row r="19" spans="1:3" x14ac:dyDescent="0.2">
      <c r="A19" s="43" t="str">
        <f>テーブル1__2[[#This Row],[性別]]&amp;テーブル1__2[[#This Row],[ナンバー]]</f>
        <v>女7016</v>
      </c>
      <c r="B19" s="43" t="s">
        <v>46</v>
      </c>
      <c r="C19" s="43">
        <f t="shared" si="0"/>
        <v>7016</v>
      </c>
    </row>
    <row r="20" spans="1:3" x14ac:dyDescent="0.2">
      <c r="A20" s="43" t="str">
        <f>テーブル1__2[[#This Row],[性別]]&amp;テーブル1__2[[#This Row],[ナンバー]]</f>
        <v>女7017</v>
      </c>
      <c r="B20" s="43" t="s">
        <v>46</v>
      </c>
      <c r="C20" s="43">
        <f t="shared" si="0"/>
        <v>7017</v>
      </c>
    </row>
    <row r="21" spans="1:3" x14ac:dyDescent="0.2">
      <c r="A21" s="43" t="str">
        <f>テーブル1__2[[#This Row],[性別]]&amp;テーブル1__2[[#This Row],[ナンバー]]</f>
        <v>女7018</v>
      </c>
      <c r="B21" s="43" t="s">
        <v>46</v>
      </c>
      <c r="C21" s="43">
        <f t="shared" si="0"/>
        <v>7018</v>
      </c>
    </row>
    <row r="22" spans="1:3" x14ac:dyDescent="0.2">
      <c r="A22" s="43" t="str">
        <f>テーブル1__2[[#This Row],[性別]]&amp;テーブル1__2[[#This Row],[ナンバー]]</f>
        <v>女7019</v>
      </c>
      <c r="B22" s="43" t="s">
        <v>46</v>
      </c>
      <c r="C22" s="43">
        <f t="shared" si="0"/>
        <v>7019</v>
      </c>
    </row>
    <row r="23" spans="1:3" x14ac:dyDescent="0.2">
      <c r="A23" s="43" t="str">
        <f>テーブル1__2[[#This Row],[性別]]&amp;テーブル1__2[[#This Row],[ナンバー]]</f>
        <v>女7020</v>
      </c>
      <c r="B23" s="43" t="s">
        <v>46</v>
      </c>
      <c r="C23" s="43">
        <f t="shared" si="0"/>
        <v>7020</v>
      </c>
    </row>
    <row r="24" spans="1:3" x14ac:dyDescent="0.2">
      <c r="A24" s="43" t="str">
        <f>テーブル1__2[[#This Row],[性別]]&amp;テーブル1__2[[#This Row],[ナンバー]]</f>
        <v>女7021</v>
      </c>
      <c r="B24" s="43" t="s">
        <v>46</v>
      </c>
      <c r="C24" s="43">
        <f t="shared" si="0"/>
        <v>7021</v>
      </c>
    </row>
    <row r="25" spans="1:3" x14ac:dyDescent="0.2">
      <c r="A25" s="43" t="str">
        <f>テーブル1__2[[#This Row],[性別]]&amp;テーブル1__2[[#This Row],[ナンバー]]</f>
        <v>女7022</v>
      </c>
      <c r="B25" s="43" t="s">
        <v>46</v>
      </c>
      <c r="C25" s="43">
        <f t="shared" si="0"/>
        <v>7022</v>
      </c>
    </row>
    <row r="26" spans="1:3" x14ac:dyDescent="0.2">
      <c r="A26" s="43" t="str">
        <f>テーブル1__2[[#This Row],[性別]]&amp;テーブル1__2[[#This Row],[ナンバー]]</f>
        <v>女7023</v>
      </c>
      <c r="B26" s="43" t="s">
        <v>46</v>
      </c>
      <c r="C26" s="43">
        <f t="shared" si="0"/>
        <v>7023</v>
      </c>
    </row>
    <row r="27" spans="1:3" x14ac:dyDescent="0.2">
      <c r="A27" s="43" t="str">
        <f>テーブル1__2[[#This Row],[性別]]&amp;テーブル1__2[[#This Row],[ナンバー]]</f>
        <v>女7024</v>
      </c>
      <c r="B27" s="43" t="s">
        <v>46</v>
      </c>
      <c r="C27" s="43">
        <f t="shared" si="0"/>
        <v>7024</v>
      </c>
    </row>
    <row r="28" spans="1:3" x14ac:dyDescent="0.2">
      <c r="A28" s="43" t="str">
        <f>テーブル1__2[[#This Row],[性別]]&amp;テーブル1__2[[#This Row],[ナンバー]]</f>
        <v>女7025</v>
      </c>
      <c r="B28" s="43" t="s">
        <v>46</v>
      </c>
      <c r="C28" s="43">
        <f t="shared" si="0"/>
        <v>7025</v>
      </c>
    </row>
    <row r="29" spans="1:3" x14ac:dyDescent="0.2">
      <c r="A29" s="43" t="str">
        <f>テーブル1__2[[#This Row],[性別]]&amp;テーブル1__2[[#This Row],[ナンバー]]</f>
        <v>女7026</v>
      </c>
      <c r="B29" s="43" t="s">
        <v>46</v>
      </c>
      <c r="C29" s="43">
        <f t="shared" si="0"/>
        <v>7026</v>
      </c>
    </row>
    <row r="30" spans="1:3" x14ac:dyDescent="0.2">
      <c r="A30" s="43" t="str">
        <f>テーブル1__2[[#This Row],[性別]]&amp;テーブル1__2[[#This Row],[ナンバー]]</f>
        <v>女7027</v>
      </c>
      <c r="B30" s="43" t="s">
        <v>46</v>
      </c>
      <c r="C30" s="43">
        <f t="shared" si="0"/>
        <v>7027</v>
      </c>
    </row>
    <row r="31" spans="1:3" x14ac:dyDescent="0.2">
      <c r="A31" s="43" t="str">
        <f>テーブル1__2[[#This Row],[性別]]&amp;テーブル1__2[[#This Row],[ナンバー]]</f>
        <v>女7028</v>
      </c>
      <c r="B31" s="43" t="s">
        <v>46</v>
      </c>
      <c r="C31" s="43">
        <f t="shared" si="0"/>
        <v>7028</v>
      </c>
    </row>
    <row r="32" spans="1:3" x14ac:dyDescent="0.2">
      <c r="A32" s="43" t="str">
        <f>テーブル1__2[[#This Row],[性別]]&amp;テーブル1__2[[#This Row],[ナンバー]]</f>
        <v>女7029</v>
      </c>
      <c r="B32" s="43" t="s">
        <v>46</v>
      </c>
      <c r="C32" s="43">
        <f t="shared" si="0"/>
        <v>7029</v>
      </c>
    </row>
    <row r="33" spans="1:3" x14ac:dyDescent="0.2">
      <c r="A33" s="43" t="str">
        <f>テーブル1__2[[#This Row],[性別]]&amp;テーブル1__2[[#This Row],[ナンバー]]</f>
        <v>女7030</v>
      </c>
      <c r="B33" s="43" t="s">
        <v>46</v>
      </c>
      <c r="C33" s="43">
        <f t="shared" si="0"/>
        <v>7030</v>
      </c>
    </row>
    <row r="34" spans="1:3" x14ac:dyDescent="0.2">
      <c r="A34" s="43" t="str">
        <f>テーブル1__2[[#This Row],[性別]]&amp;テーブル1__2[[#This Row],[ナンバー]]</f>
        <v>女7031</v>
      </c>
      <c r="B34" s="43" t="s">
        <v>46</v>
      </c>
      <c r="C34" s="43">
        <f t="shared" si="0"/>
        <v>7031</v>
      </c>
    </row>
    <row r="35" spans="1:3" x14ac:dyDescent="0.2">
      <c r="A35" s="43" t="str">
        <f>テーブル1__2[[#This Row],[性別]]&amp;テーブル1__2[[#This Row],[ナンバー]]</f>
        <v>女7032</v>
      </c>
      <c r="B35" s="43" t="s">
        <v>46</v>
      </c>
      <c r="C35" s="43">
        <f t="shared" si="0"/>
        <v>7032</v>
      </c>
    </row>
    <row r="36" spans="1:3" x14ac:dyDescent="0.2">
      <c r="A36" s="43" t="str">
        <f>テーブル1__2[[#This Row],[性別]]&amp;テーブル1__2[[#This Row],[ナンバー]]</f>
        <v>女7033</v>
      </c>
      <c r="B36" s="43" t="s">
        <v>46</v>
      </c>
      <c r="C36" s="43">
        <f t="shared" si="0"/>
        <v>7033</v>
      </c>
    </row>
    <row r="37" spans="1:3" x14ac:dyDescent="0.2">
      <c r="A37" s="43" t="str">
        <f>テーブル1__2[[#This Row],[性別]]&amp;テーブル1__2[[#This Row],[ナンバー]]</f>
        <v>女7034</v>
      </c>
      <c r="B37" s="43" t="s">
        <v>46</v>
      </c>
      <c r="C37" s="43">
        <f t="shared" si="0"/>
        <v>7034</v>
      </c>
    </row>
    <row r="38" spans="1:3" x14ac:dyDescent="0.2">
      <c r="A38" s="43" t="str">
        <f>テーブル1__2[[#This Row],[性別]]&amp;テーブル1__2[[#This Row],[ナンバー]]</f>
        <v>女7035</v>
      </c>
      <c r="B38" s="43" t="s">
        <v>46</v>
      </c>
      <c r="C38" s="43">
        <f t="shared" si="0"/>
        <v>7035</v>
      </c>
    </row>
    <row r="39" spans="1:3" x14ac:dyDescent="0.2">
      <c r="A39" s="43" t="str">
        <f>テーブル1__2[[#This Row],[性別]]&amp;テーブル1__2[[#This Row],[ナンバー]]</f>
        <v>女7036</v>
      </c>
      <c r="B39" s="43" t="s">
        <v>46</v>
      </c>
      <c r="C39" s="43">
        <f t="shared" si="0"/>
        <v>7036</v>
      </c>
    </row>
    <row r="40" spans="1:3" x14ac:dyDescent="0.2">
      <c r="A40" s="43" t="str">
        <f>テーブル1__2[[#This Row],[性別]]&amp;テーブル1__2[[#This Row],[ナンバー]]</f>
        <v>女7037</v>
      </c>
      <c r="B40" s="43" t="s">
        <v>46</v>
      </c>
      <c r="C40" s="43">
        <f t="shared" si="0"/>
        <v>7037</v>
      </c>
    </row>
    <row r="41" spans="1:3" x14ac:dyDescent="0.2">
      <c r="A41" s="43" t="str">
        <f>テーブル1__2[[#This Row],[性別]]&amp;テーブル1__2[[#This Row],[ナンバー]]</f>
        <v>女7038</v>
      </c>
      <c r="B41" s="43" t="s">
        <v>46</v>
      </c>
      <c r="C41" s="43">
        <f t="shared" si="0"/>
        <v>7038</v>
      </c>
    </row>
    <row r="42" spans="1:3" x14ac:dyDescent="0.2">
      <c r="A42" s="43" t="str">
        <f>テーブル1__2[[#This Row],[性別]]&amp;テーブル1__2[[#This Row],[ナンバー]]</f>
        <v>女7039</v>
      </c>
      <c r="B42" s="43" t="s">
        <v>46</v>
      </c>
      <c r="C42" s="43">
        <f t="shared" si="0"/>
        <v>7039</v>
      </c>
    </row>
    <row r="43" spans="1:3" x14ac:dyDescent="0.2">
      <c r="A43" s="43" t="str">
        <f>テーブル1__2[[#This Row],[性別]]&amp;テーブル1__2[[#This Row],[ナンバー]]</f>
        <v>女7040</v>
      </c>
      <c r="B43" s="43" t="s">
        <v>46</v>
      </c>
      <c r="C43" s="43">
        <f t="shared" si="0"/>
        <v>7040</v>
      </c>
    </row>
    <row r="44" spans="1:3" x14ac:dyDescent="0.2">
      <c r="A44" s="43" t="str">
        <f>テーブル1__2[[#This Row],[性別]]&amp;テーブル1__2[[#This Row],[ナンバー]]</f>
        <v>女7041</v>
      </c>
      <c r="B44" s="43" t="s">
        <v>46</v>
      </c>
      <c r="C44" s="43">
        <f t="shared" si="0"/>
        <v>7041</v>
      </c>
    </row>
    <row r="45" spans="1:3" x14ac:dyDescent="0.2">
      <c r="A45" s="43" t="str">
        <f>テーブル1__2[[#This Row],[性別]]&amp;テーブル1__2[[#This Row],[ナンバー]]</f>
        <v>女7042</v>
      </c>
      <c r="B45" s="43" t="s">
        <v>46</v>
      </c>
      <c r="C45" s="43">
        <f t="shared" si="0"/>
        <v>7042</v>
      </c>
    </row>
    <row r="46" spans="1:3" x14ac:dyDescent="0.2">
      <c r="A46" s="43" t="str">
        <f>テーブル1__2[[#This Row],[性別]]&amp;テーブル1__2[[#This Row],[ナンバー]]</f>
        <v>女7043</v>
      </c>
      <c r="B46" s="43" t="s">
        <v>46</v>
      </c>
      <c r="C46" s="43">
        <f t="shared" si="0"/>
        <v>7043</v>
      </c>
    </row>
    <row r="47" spans="1:3" x14ac:dyDescent="0.2">
      <c r="A47" s="43" t="str">
        <f>テーブル1__2[[#This Row],[性別]]&amp;テーブル1__2[[#This Row],[ナンバー]]</f>
        <v>女7044</v>
      </c>
      <c r="B47" s="43" t="s">
        <v>46</v>
      </c>
      <c r="C47" s="43">
        <f t="shared" si="0"/>
        <v>7044</v>
      </c>
    </row>
    <row r="48" spans="1:3" x14ac:dyDescent="0.2">
      <c r="A48" s="43" t="str">
        <f>テーブル1__2[[#This Row],[性別]]&amp;テーブル1__2[[#This Row],[ナンバー]]</f>
        <v>女7045</v>
      </c>
      <c r="B48" s="43" t="s">
        <v>46</v>
      </c>
      <c r="C48" s="43">
        <f t="shared" si="0"/>
        <v>7045</v>
      </c>
    </row>
    <row r="49" spans="1:4" x14ac:dyDescent="0.2">
      <c r="A49" s="43" t="str">
        <f>テーブル1__2[[#This Row],[性別]]&amp;テーブル1__2[[#This Row],[ナンバー]]</f>
        <v>女7046</v>
      </c>
      <c r="B49" s="43" t="s">
        <v>46</v>
      </c>
      <c r="C49" s="43">
        <f t="shared" si="0"/>
        <v>7046</v>
      </c>
    </row>
    <row r="50" spans="1:4" x14ac:dyDescent="0.2">
      <c r="A50" s="43" t="str">
        <f>テーブル1__2[[#This Row],[性別]]&amp;テーブル1__2[[#This Row],[ナンバー]]</f>
        <v>女7047</v>
      </c>
      <c r="B50" s="43" t="s">
        <v>46</v>
      </c>
      <c r="C50" s="43">
        <f t="shared" si="0"/>
        <v>7047</v>
      </c>
    </row>
    <row r="51" spans="1:4" x14ac:dyDescent="0.2">
      <c r="A51" s="43" t="str">
        <f>テーブル1__2[[#This Row],[性別]]&amp;テーブル1__2[[#This Row],[ナンバー]]</f>
        <v>女7048</v>
      </c>
      <c r="B51" s="43" t="s">
        <v>46</v>
      </c>
      <c r="C51" s="43">
        <f t="shared" si="0"/>
        <v>7048</v>
      </c>
    </row>
    <row r="52" spans="1:4" x14ac:dyDescent="0.2">
      <c r="A52" s="43" t="str">
        <f>テーブル1__2[[#This Row],[性別]]&amp;テーブル1__2[[#This Row],[ナンバー]]</f>
        <v>女7049</v>
      </c>
      <c r="B52" s="43" t="s">
        <v>46</v>
      </c>
      <c r="C52" s="43">
        <f t="shared" si="0"/>
        <v>7049</v>
      </c>
    </row>
    <row r="53" spans="1:4" x14ac:dyDescent="0.2">
      <c r="A53" s="43" t="str">
        <f>テーブル1__2[[#This Row],[性別]]&amp;テーブル1__2[[#This Row],[ナンバー]]</f>
        <v>女7050</v>
      </c>
      <c r="B53" s="43" t="s">
        <v>46</v>
      </c>
      <c r="C53" s="43">
        <f t="shared" si="0"/>
        <v>7050</v>
      </c>
    </row>
    <row r="54" spans="1:4" x14ac:dyDescent="0.2">
      <c r="A54" s="43" t="str">
        <f>テーブル1__2[[#This Row],[性別]]&amp;テーブル1__2[[#This Row],[ナンバー]]</f>
        <v>女</v>
      </c>
      <c r="B54" s="43" t="s">
        <v>46</v>
      </c>
      <c r="D54" s="43" t="s">
        <v>55</v>
      </c>
    </row>
    <row r="55" spans="1:4" x14ac:dyDescent="0.2">
      <c r="A55" s="43" t="str">
        <f>テーブル1__2[[#This Row],[性別]]&amp;テーブル1__2[[#This Row],[ナンバー]]</f>
        <v>男7000</v>
      </c>
      <c r="B55" s="43" t="s">
        <v>47</v>
      </c>
      <c r="C55" s="43">
        <f>F1</f>
        <v>7000</v>
      </c>
    </row>
    <row r="56" spans="1:4" x14ac:dyDescent="0.2">
      <c r="A56" s="43" t="str">
        <f>テーブル1__2[[#This Row],[性別]]&amp;テーブル1__2[[#This Row],[ナンバー]]</f>
        <v>男7001</v>
      </c>
      <c r="B56" s="43" t="s">
        <v>47</v>
      </c>
      <c r="C56" s="43">
        <f t="shared" si="0"/>
        <v>7001</v>
      </c>
    </row>
    <row r="57" spans="1:4" x14ac:dyDescent="0.2">
      <c r="A57" s="43" t="str">
        <f>テーブル1__2[[#This Row],[性別]]&amp;テーブル1__2[[#This Row],[ナンバー]]</f>
        <v>男7002</v>
      </c>
      <c r="B57" s="43" t="s">
        <v>47</v>
      </c>
      <c r="C57" s="43">
        <f t="shared" si="0"/>
        <v>7002</v>
      </c>
    </row>
    <row r="58" spans="1:4" x14ac:dyDescent="0.2">
      <c r="A58" s="43" t="str">
        <f>テーブル1__2[[#This Row],[性別]]&amp;テーブル1__2[[#This Row],[ナンバー]]</f>
        <v>男7003</v>
      </c>
      <c r="B58" s="43" t="s">
        <v>47</v>
      </c>
      <c r="C58" s="43">
        <f t="shared" si="0"/>
        <v>7003</v>
      </c>
    </row>
    <row r="59" spans="1:4" x14ac:dyDescent="0.2">
      <c r="A59" s="43" t="str">
        <f>テーブル1__2[[#This Row],[性別]]&amp;テーブル1__2[[#This Row],[ナンバー]]</f>
        <v>男7004</v>
      </c>
      <c r="B59" s="43" t="s">
        <v>47</v>
      </c>
      <c r="C59" s="43">
        <f t="shared" si="0"/>
        <v>7004</v>
      </c>
    </row>
    <row r="60" spans="1:4" x14ac:dyDescent="0.2">
      <c r="A60" s="43" t="str">
        <f>テーブル1__2[[#This Row],[性別]]&amp;テーブル1__2[[#This Row],[ナンバー]]</f>
        <v>男7005</v>
      </c>
      <c r="B60" s="43" t="s">
        <v>47</v>
      </c>
      <c r="C60" s="43">
        <f t="shared" si="0"/>
        <v>7005</v>
      </c>
    </row>
    <row r="61" spans="1:4" x14ac:dyDescent="0.2">
      <c r="A61" s="43" t="str">
        <f>テーブル1__2[[#This Row],[性別]]&amp;テーブル1__2[[#This Row],[ナンバー]]</f>
        <v>男7006</v>
      </c>
      <c r="B61" s="43" t="s">
        <v>47</v>
      </c>
      <c r="C61" s="43">
        <f t="shared" si="0"/>
        <v>7006</v>
      </c>
    </row>
    <row r="62" spans="1:4" x14ac:dyDescent="0.2">
      <c r="A62" s="43" t="str">
        <f>テーブル1__2[[#This Row],[性別]]&amp;テーブル1__2[[#This Row],[ナンバー]]</f>
        <v>男7007</v>
      </c>
      <c r="B62" s="43" t="s">
        <v>47</v>
      </c>
      <c r="C62" s="43">
        <f t="shared" si="0"/>
        <v>7007</v>
      </c>
    </row>
    <row r="63" spans="1:4" x14ac:dyDescent="0.2">
      <c r="A63" s="43" t="str">
        <f>テーブル1__2[[#This Row],[性別]]&amp;テーブル1__2[[#This Row],[ナンバー]]</f>
        <v>男7008</v>
      </c>
      <c r="B63" s="43" t="s">
        <v>47</v>
      </c>
      <c r="C63" s="43">
        <f t="shared" si="0"/>
        <v>7008</v>
      </c>
    </row>
    <row r="64" spans="1:4" x14ac:dyDescent="0.2">
      <c r="A64" s="43" t="str">
        <f>テーブル1__2[[#This Row],[性別]]&amp;テーブル1__2[[#This Row],[ナンバー]]</f>
        <v>男7009</v>
      </c>
      <c r="B64" s="43" t="s">
        <v>47</v>
      </c>
      <c r="C64" s="43">
        <f t="shared" si="0"/>
        <v>7009</v>
      </c>
    </row>
    <row r="65" spans="1:3" x14ac:dyDescent="0.2">
      <c r="A65" s="43" t="str">
        <f>テーブル1__2[[#This Row],[性別]]&amp;テーブル1__2[[#This Row],[ナンバー]]</f>
        <v>男7010</v>
      </c>
      <c r="B65" s="43" t="s">
        <v>47</v>
      </c>
      <c r="C65" s="43">
        <f t="shared" si="0"/>
        <v>7010</v>
      </c>
    </row>
    <row r="66" spans="1:3" x14ac:dyDescent="0.2">
      <c r="A66" s="43" t="str">
        <f>テーブル1__2[[#This Row],[性別]]&amp;テーブル1__2[[#This Row],[ナンバー]]</f>
        <v>男7011</v>
      </c>
      <c r="B66" s="43" t="s">
        <v>47</v>
      </c>
      <c r="C66" s="43">
        <f t="shared" si="0"/>
        <v>7011</v>
      </c>
    </row>
    <row r="67" spans="1:3" x14ac:dyDescent="0.2">
      <c r="A67" s="43" t="str">
        <f>テーブル1__2[[#This Row],[性別]]&amp;テーブル1__2[[#This Row],[ナンバー]]</f>
        <v>男7012</v>
      </c>
      <c r="B67" s="43" t="s">
        <v>47</v>
      </c>
      <c r="C67" s="43">
        <f t="shared" si="0"/>
        <v>7012</v>
      </c>
    </row>
    <row r="68" spans="1:3" x14ac:dyDescent="0.2">
      <c r="A68" s="43" t="str">
        <f>テーブル1__2[[#This Row],[性別]]&amp;テーブル1__2[[#This Row],[ナンバー]]</f>
        <v>男7013</v>
      </c>
      <c r="B68" s="43" t="s">
        <v>47</v>
      </c>
      <c r="C68" s="43">
        <f t="shared" si="0"/>
        <v>7013</v>
      </c>
    </row>
    <row r="69" spans="1:3" x14ac:dyDescent="0.2">
      <c r="A69" s="43" t="str">
        <f>テーブル1__2[[#This Row],[性別]]&amp;テーブル1__2[[#This Row],[ナンバー]]</f>
        <v>男7014</v>
      </c>
      <c r="B69" s="43" t="s">
        <v>47</v>
      </c>
      <c r="C69" s="43">
        <f t="shared" ref="C69:C105" si="1">C68+1</f>
        <v>7014</v>
      </c>
    </row>
    <row r="70" spans="1:3" x14ac:dyDescent="0.2">
      <c r="A70" s="43" t="str">
        <f>テーブル1__2[[#This Row],[性別]]&amp;テーブル1__2[[#This Row],[ナンバー]]</f>
        <v>男7015</v>
      </c>
      <c r="B70" s="43" t="s">
        <v>47</v>
      </c>
      <c r="C70" s="43">
        <f t="shared" si="1"/>
        <v>7015</v>
      </c>
    </row>
    <row r="71" spans="1:3" x14ac:dyDescent="0.2">
      <c r="A71" s="43" t="str">
        <f>テーブル1__2[[#This Row],[性別]]&amp;テーブル1__2[[#This Row],[ナンバー]]</f>
        <v>男7016</v>
      </c>
      <c r="B71" s="43" t="s">
        <v>47</v>
      </c>
      <c r="C71" s="43">
        <f t="shared" si="1"/>
        <v>7016</v>
      </c>
    </row>
    <row r="72" spans="1:3" x14ac:dyDescent="0.2">
      <c r="A72" s="43" t="str">
        <f>テーブル1__2[[#This Row],[性別]]&amp;テーブル1__2[[#This Row],[ナンバー]]</f>
        <v>男7017</v>
      </c>
      <c r="B72" s="43" t="s">
        <v>47</v>
      </c>
      <c r="C72" s="43">
        <f t="shared" si="1"/>
        <v>7017</v>
      </c>
    </row>
    <row r="73" spans="1:3" x14ac:dyDescent="0.2">
      <c r="A73" s="43" t="str">
        <f>テーブル1__2[[#This Row],[性別]]&amp;テーブル1__2[[#This Row],[ナンバー]]</f>
        <v>男7018</v>
      </c>
      <c r="B73" s="43" t="s">
        <v>47</v>
      </c>
      <c r="C73" s="43">
        <f t="shared" si="1"/>
        <v>7018</v>
      </c>
    </row>
    <row r="74" spans="1:3" x14ac:dyDescent="0.2">
      <c r="A74" s="43" t="str">
        <f>テーブル1__2[[#This Row],[性別]]&amp;テーブル1__2[[#This Row],[ナンバー]]</f>
        <v>男7019</v>
      </c>
      <c r="B74" s="43" t="s">
        <v>47</v>
      </c>
      <c r="C74" s="43">
        <f t="shared" si="1"/>
        <v>7019</v>
      </c>
    </row>
    <row r="75" spans="1:3" x14ac:dyDescent="0.2">
      <c r="A75" s="43" t="str">
        <f>テーブル1__2[[#This Row],[性別]]&amp;テーブル1__2[[#This Row],[ナンバー]]</f>
        <v>男7020</v>
      </c>
      <c r="B75" s="43" t="s">
        <v>47</v>
      </c>
      <c r="C75" s="43">
        <f t="shared" si="1"/>
        <v>7020</v>
      </c>
    </row>
    <row r="76" spans="1:3" x14ac:dyDescent="0.2">
      <c r="A76" s="43" t="str">
        <f>テーブル1__2[[#This Row],[性別]]&amp;テーブル1__2[[#This Row],[ナンバー]]</f>
        <v>男7021</v>
      </c>
      <c r="B76" s="43" t="s">
        <v>47</v>
      </c>
      <c r="C76" s="43">
        <f t="shared" si="1"/>
        <v>7021</v>
      </c>
    </row>
    <row r="77" spans="1:3" x14ac:dyDescent="0.2">
      <c r="A77" s="43" t="str">
        <f>テーブル1__2[[#This Row],[性別]]&amp;テーブル1__2[[#This Row],[ナンバー]]</f>
        <v>男7022</v>
      </c>
      <c r="B77" s="43" t="s">
        <v>47</v>
      </c>
      <c r="C77" s="43">
        <f t="shared" si="1"/>
        <v>7022</v>
      </c>
    </row>
    <row r="78" spans="1:3" x14ac:dyDescent="0.2">
      <c r="A78" s="43" t="str">
        <f>テーブル1__2[[#This Row],[性別]]&amp;テーブル1__2[[#This Row],[ナンバー]]</f>
        <v>男7023</v>
      </c>
      <c r="B78" s="43" t="s">
        <v>47</v>
      </c>
      <c r="C78" s="43">
        <f t="shared" si="1"/>
        <v>7023</v>
      </c>
    </row>
    <row r="79" spans="1:3" x14ac:dyDescent="0.2">
      <c r="A79" s="43" t="str">
        <f>テーブル1__2[[#This Row],[性別]]&amp;テーブル1__2[[#This Row],[ナンバー]]</f>
        <v>男7024</v>
      </c>
      <c r="B79" s="43" t="s">
        <v>47</v>
      </c>
      <c r="C79" s="43">
        <f t="shared" si="1"/>
        <v>7024</v>
      </c>
    </row>
    <row r="80" spans="1:3" x14ac:dyDescent="0.2">
      <c r="A80" s="43" t="str">
        <f>テーブル1__2[[#This Row],[性別]]&amp;テーブル1__2[[#This Row],[ナンバー]]</f>
        <v>男7025</v>
      </c>
      <c r="B80" s="43" t="s">
        <v>47</v>
      </c>
      <c r="C80" s="43">
        <f t="shared" si="1"/>
        <v>7025</v>
      </c>
    </row>
    <row r="81" spans="1:3" x14ac:dyDescent="0.2">
      <c r="A81" s="43" t="str">
        <f>テーブル1__2[[#This Row],[性別]]&amp;テーブル1__2[[#This Row],[ナンバー]]</f>
        <v>男7026</v>
      </c>
      <c r="B81" s="43" t="s">
        <v>47</v>
      </c>
      <c r="C81" s="43">
        <f t="shared" si="1"/>
        <v>7026</v>
      </c>
    </row>
    <row r="82" spans="1:3" x14ac:dyDescent="0.2">
      <c r="A82" s="43" t="str">
        <f>テーブル1__2[[#This Row],[性別]]&amp;テーブル1__2[[#This Row],[ナンバー]]</f>
        <v>男7027</v>
      </c>
      <c r="B82" s="43" t="s">
        <v>47</v>
      </c>
      <c r="C82" s="43">
        <f t="shared" si="1"/>
        <v>7027</v>
      </c>
    </row>
    <row r="83" spans="1:3" x14ac:dyDescent="0.2">
      <c r="A83" s="43" t="str">
        <f>テーブル1__2[[#This Row],[性別]]&amp;テーブル1__2[[#This Row],[ナンバー]]</f>
        <v>男7028</v>
      </c>
      <c r="B83" s="43" t="s">
        <v>47</v>
      </c>
      <c r="C83" s="43">
        <f t="shared" si="1"/>
        <v>7028</v>
      </c>
    </row>
    <row r="84" spans="1:3" x14ac:dyDescent="0.2">
      <c r="A84" s="43" t="str">
        <f>テーブル1__2[[#This Row],[性別]]&amp;テーブル1__2[[#This Row],[ナンバー]]</f>
        <v>男7029</v>
      </c>
      <c r="B84" s="43" t="s">
        <v>47</v>
      </c>
      <c r="C84" s="43">
        <f t="shared" si="1"/>
        <v>7029</v>
      </c>
    </row>
    <row r="85" spans="1:3" x14ac:dyDescent="0.2">
      <c r="A85" s="43" t="str">
        <f>テーブル1__2[[#This Row],[性別]]&amp;テーブル1__2[[#This Row],[ナンバー]]</f>
        <v>男7030</v>
      </c>
      <c r="B85" s="43" t="s">
        <v>47</v>
      </c>
      <c r="C85" s="43">
        <f t="shared" si="1"/>
        <v>7030</v>
      </c>
    </row>
    <row r="86" spans="1:3" x14ac:dyDescent="0.2">
      <c r="A86" s="43" t="str">
        <f>テーブル1__2[[#This Row],[性別]]&amp;テーブル1__2[[#This Row],[ナンバー]]</f>
        <v>男7031</v>
      </c>
      <c r="B86" s="43" t="s">
        <v>47</v>
      </c>
      <c r="C86" s="43">
        <f t="shared" si="1"/>
        <v>7031</v>
      </c>
    </row>
    <row r="87" spans="1:3" x14ac:dyDescent="0.2">
      <c r="A87" s="43" t="str">
        <f>テーブル1__2[[#This Row],[性別]]&amp;テーブル1__2[[#This Row],[ナンバー]]</f>
        <v>男7032</v>
      </c>
      <c r="B87" s="43" t="s">
        <v>47</v>
      </c>
      <c r="C87" s="43">
        <f t="shared" si="1"/>
        <v>7032</v>
      </c>
    </row>
    <row r="88" spans="1:3" x14ac:dyDescent="0.2">
      <c r="A88" s="43" t="str">
        <f>テーブル1__2[[#This Row],[性別]]&amp;テーブル1__2[[#This Row],[ナンバー]]</f>
        <v>男7033</v>
      </c>
      <c r="B88" s="43" t="s">
        <v>47</v>
      </c>
      <c r="C88" s="43">
        <f t="shared" si="1"/>
        <v>7033</v>
      </c>
    </row>
    <row r="89" spans="1:3" x14ac:dyDescent="0.2">
      <c r="A89" s="43" t="str">
        <f>テーブル1__2[[#This Row],[性別]]&amp;テーブル1__2[[#This Row],[ナンバー]]</f>
        <v>男7034</v>
      </c>
      <c r="B89" s="43" t="s">
        <v>47</v>
      </c>
      <c r="C89" s="43">
        <f t="shared" si="1"/>
        <v>7034</v>
      </c>
    </row>
    <row r="90" spans="1:3" x14ac:dyDescent="0.2">
      <c r="A90" s="43" t="str">
        <f>テーブル1__2[[#This Row],[性別]]&amp;テーブル1__2[[#This Row],[ナンバー]]</f>
        <v>男7035</v>
      </c>
      <c r="B90" s="43" t="s">
        <v>47</v>
      </c>
      <c r="C90" s="43">
        <f t="shared" si="1"/>
        <v>7035</v>
      </c>
    </row>
    <row r="91" spans="1:3" x14ac:dyDescent="0.2">
      <c r="A91" s="43" t="str">
        <f>テーブル1__2[[#This Row],[性別]]&amp;テーブル1__2[[#This Row],[ナンバー]]</f>
        <v>男7036</v>
      </c>
      <c r="B91" s="43" t="s">
        <v>47</v>
      </c>
      <c r="C91" s="43">
        <f t="shared" si="1"/>
        <v>7036</v>
      </c>
    </row>
    <row r="92" spans="1:3" x14ac:dyDescent="0.2">
      <c r="A92" s="43" t="str">
        <f>テーブル1__2[[#This Row],[性別]]&amp;テーブル1__2[[#This Row],[ナンバー]]</f>
        <v>男7037</v>
      </c>
      <c r="B92" s="43" t="s">
        <v>47</v>
      </c>
      <c r="C92" s="43">
        <f t="shared" si="1"/>
        <v>7037</v>
      </c>
    </row>
    <row r="93" spans="1:3" x14ac:dyDescent="0.2">
      <c r="A93" s="43" t="str">
        <f>テーブル1__2[[#This Row],[性別]]&amp;テーブル1__2[[#This Row],[ナンバー]]</f>
        <v>男7038</v>
      </c>
      <c r="B93" s="43" t="s">
        <v>47</v>
      </c>
      <c r="C93" s="43">
        <f t="shared" si="1"/>
        <v>7038</v>
      </c>
    </row>
    <row r="94" spans="1:3" x14ac:dyDescent="0.2">
      <c r="A94" s="43" t="str">
        <f>テーブル1__2[[#This Row],[性別]]&amp;テーブル1__2[[#This Row],[ナンバー]]</f>
        <v>男7039</v>
      </c>
      <c r="B94" s="43" t="s">
        <v>47</v>
      </c>
      <c r="C94" s="43">
        <f t="shared" si="1"/>
        <v>7039</v>
      </c>
    </row>
    <row r="95" spans="1:3" x14ac:dyDescent="0.2">
      <c r="A95" s="43" t="str">
        <f>テーブル1__2[[#This Row],[性別]]&amp;テーブル1__2[[#This Row],[ナンバー]]</f>
        <v>男7040</v>
      </c>
      <c r="B95" s="43" t="s">
        <v>47</v>
      </c>
      <c r="C95" s="43">
        <f t="shared" si="1"/>
        <v>7040</v>
      </c>
    </row>
    <row r="96" spans="1:3" x14ac:dyDescent="0.2">
      <c r="A96" s="43" t="str">
        <f>テーブル1__2[[#This Row],[性別]]&amp;テーブル1__2[[#This Row],[ナンバー]]</f>
        <v>男7041</v>
      </c>
      <c r="B96" s="43" t="s">
        <v>47</v>
      </c>
      <c r="C96" s="43">
        <f t="shared" si="1"/>
        <v>7041</v>
      </c>
    </row>
    <row r="97" spans="1:4" x14ac:dyDescent="0.2">
      <c r="A97" s="43" t="str">
        <f>テーブル1__2[[#This Row],[性別]]&amp;テーブル1__2[[#This Row],[ナンバー]]</f>
        <v>男7042</v>
      </c>
      <c r="B97" s="43" t="s">
        <v>47</v>
      </c>
      <c r="C97" s="43">
        <f t="shared" si="1"/>
        <v>7042</v>
      </c>
    </row>
    <row r="98" spans="1:4" x14ac:dyDescent="0.2">
      <c r="A98" s="43" t="str">
        <f>テーブル1__2[[#This Row],[性別]]&amp;テーブル1__2[[#This Row],[ナンバー]]</f>
        <v>男7043</v>
      </c>
      <c r="B98" s="43" t="s">
        <v>47</v>
      </c>
      <c r="C98" s="43">
        <f t="shared" si="1"/>
        <v>7043</v>
      </c>
    </row>
    <row r="99" spans="1:4" x14ac:dyDescent="0.2">
      <c r="A99" s="43" t="str">
        <f>テーブル1__2[[#This Row],[性別]]&amp;テーブル1__2[[#This Row],[ナンバー]]</f>
        <v>男7044</v>
      </c>
      <c r="B99" s="43" t="s">
        <v>47</v>
      </c>
      <c r="C99" s="43">
        <f t="shared" si="1"/>
        <v>7044</v>
      </c>
    </row>
    <row r="100" spans="1:4" x14ac:dyDescent="0.2">
      <c r="A100" s="43" t="str">
        <f>テーブル1__2[[#This Row],[性別]]&amp;テーブル1__2[[#This Row],[ナンバー]]</f>
        <v>男7045</v>
      </c>
      <c r="B100" s="43" t="s">
        <v>47</v>
      </c>
      <c r="C100" s="43">
        <f t="shared" si="1"/>
        <v>7045</v>
      </c>
    </row>
    <row r="101" spans="1:4" x14ac:dyDescent="0.2">
      <c r="A101" s="43" t="str">
        <f>テーブル1__2[[#This Row],[性別]]&amp;テーブル1__2[[#This Row],[ナンバー]]</f>
        <v>男7046</v>
      </c>
      <c r="B101" s="43" t="s">
        <v>47</v>
      </c>
      <c r="C101" s="43">
        <f t="shared" si="1"/>
        <v>7046</v>
      </c>
    </row>
    <row r="102" spans="1:4" x14ac:dyDescent="0.2">
      <c r="A102" s="43" t="str">
        <f>テーブル1__2[[#This Row],[性別]]&amp;テーブル1__2[[#This Row],[ナンバー]]</f>
        <v>男7047</v>
      </c>
      <c r="B102" s="43" t="s">
        <v>47</v>
      </c>
      <c r="C102" s="43">
        <f t="shared" si="1"/>
        <v>7047</v>
      </c>
    </row>
    <row r="103" spans="1:4" x14ac:dyDescent="0.2">
      <c r="A103" s="43" t="str">
        <f>テーブル1__2[[#This Row],[性別]]&amp;テーブル1__2[[#This Row],[ナンバー]]</f>
        <v>男7048</v>
      </c>
      <c r="B103" s="43" t="s">
        <v>47</v>
      </c>
      <c r="C103" s="43">
        <f t="shared" si="1"/>
        <v>7048</v>
      </c>
    </row>
    <row r="104" spans="1:4" x14ac:dyDescent="0.2">
      <c r="A104" s="43" t="str">
        <f>テーブル1__2[[#This Row],[性別]]&amp;テーブル1__2[[#This Row],[ナンバー]]</f>
        <v>男7049</v>
      </c>
      <c r="B104" s="43" t="s">
        <v>47</v>
      </c>
      <c r="C104" s="43">
        <f t="shared" si="1"/>
        <v>7049</v>
      </c>
    </row>
    <row r="105" spans="1:4" x14ac:dyDescent="0.2">
      <c r="A105" s="43" t="str">
        <f>テーブル1__2[[#This Row],[性別]]&amp;テーブル1__2[[#This Row],[ナンバー]]</f>
        <v>男7050</v>
      </c>
      <c r="B105" s="43" t="s">
        <v>47</v>
      </c>
      <c r="C105" s="43">
        <f t="shared" si="1"/>
        <v>7050</v>
      </c>
    </row>
    <row r="106" spans="1:4" x14ac:dyDescent="0.2">
      <c r="A106" s="43" t="str">
        <f>テーブル1__2[[#This Row],[性別]]&amp;テーブル1__2[[#This Row],[ナンバー]]</f>
        <v>男</v>
      </c>
      <c r="B106" s="43" t="s">
        <v>47</v>
      </c>
      <c r="D106" s="43" t="s">
        <v>55</v>
      </c>
    </row>
  </sheetData>
  <sheetProtection sheet="1" objects="1" scenarios="1"/>
  <protectedRanges>
    <protectedRange sqref="F1" name="範囲2_1"/>
    <protectedRange sqref="D3:D106" name="範囲1_1"/>
  </protectedRanges>
  <phoneticPr fontId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U E A A B Q S w M E F A A C A A g A Y 7 Z S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Y 7 Z S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O 2 U l E s e p 5 u H w E A A N k B A A A T A B w A R m 9 y b X V s Y X M v U 2 V j d G l v b j E u b S C i G A A o o B Q A A A A A A A A A A A A A A A A A A A A A A A A A A A A r T k 0 u y c z P U w i G 0 I b W v F y 8 X M U Z i U W p K Q r K S o + b 2 x 4 3 7 3 n c P O 1 x 8 2 p D B Q 0 j T S U F W 4 W c 1 B J e L g U g e N y 0 F y T b t B M o 6 F q R n J q j 5 1 x a V J S a V x K e X 5 S d l J + f r a F Z H e 2 X m J t q i 2 q Q U m x t t H N + X g l Q Z a w O x K i n S z q f z d 7 y u H H q 4 6 a e x 4 3 z n 8 7 r B p o Z k p i U k 6 o X U p S Y V 5 y W X 5 T r n J 9 T m p s X U l m Q W q w B t 1 q n u l r p W c P y p x 1 L l X Q U S o B y C i W p F S W 1 O g r V Q D u 7 H j d v f t w 8 A a g S K O m Z V 2 J m o g f S D p Z 9 t q H / 6 Y R e D E 0 Q s 9 C 0 I p T U a k I d / G T H s s e N O 5 / N 3 v + 4 s e N x U y f U 2 R 3 T 4 c 4 O S s 0 v S k k t g j i 6 W A P T g z o 4 L E N 4 B 9 0 H M D f X a v J y Z e b h d 4 c 1 A F B L A Q I t A B Q A A g A I A G O 2 U l G O o M N H p A A A A P U A A A A S A A A A A A A A A A A A A A A A A A A A A A B D b 2 5 m a W c v U G F j a 2 F n Z S 5 4 b W x Q S w E C L Q A U A A I A C A B j t l J R D 8 r p q 6 Q A A A D p A A A A E w A A A A A A A A A A A A A A A A D w A A A A W 0 N v b n R l b n R f V H l w Z X N d L n h t b F B L A Q I t A B Q A A g A I A G O 2 U l E s e p 5 u H w E A A N k B A A A T A A A A A A A A A A A A A A A A A O E B A A B G b 3 J t d W x h c y 9 T Z W N 0 a W 9 u M S 5 t U E s F B g A A A A A D A A M A w g A A A E 0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L A A A A A A A A z g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P j g 4 b j g 7 z j g 5 b j g 6 s x X 1 8 y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5 o C n 5 Y i l 4 4 O K 4 4 O z 4 4 O Q 4 4 O 8 J n F 1 b 3 Q 7 L C Z x d W 9 0 O + a A p + W I p S Z x d W 9 0 O y w m c X V v d D v j g 4 r j g 7 P j g 5 D j g 7 w m c X V v d D s s J n F 1 b 3 Q 7 5 r C P 5 Z C N J n F 1 b 3 Q 7 X S I g L z 4 8 R W 5 0 c n k g V H l w Z T 0 i R m l s b E N v b H V t b l R 5 c G V z I i B W Y W x 1 Z T 0 i c 0 J n W U R C Z z 0 9 I i A v P j x F b n R y e S B U e X B l P S J G a W x s T G F z d F V w Z G F 0 Z W Q i I F Z h b H V l P S J k M j A x O S 0 x M S 0 w N F Q x M j o z O D o x N y 4 1 M D M x M z M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S A o M i k v 5 a S J 5 p u 0 4 4 G V 4 4 K M 4 4 G f 5 Z 6 L L n v m g K f l i K X j g 4 r j g 7 P j g 5 D j g 7 w s M 3 0 m c X V v d D s s J n F 1 b 3 Q 7 U 2 V j d G l v b j E v 4 4 O G 4 4 O 8 4 4 O W 4 4 O r M S A o M i k v 5 a S J 5 p u 0 4 4 G V 4 4 K M 4 4 G f 5 Z 6 L L n v m g K f l i K U s M H 0 m c X V v d D s s J n F 1 b 3 Q 7 U 2 V j d G l v b j E v 4 4 O G 4 4 O 8 4 4 O W 4 4 O r M S A o M i k v 5 a S J 5 p u 0 4 4 G V 4 4 K M 4 4 G f 5 Z 6 L L n v j g 4 r j g 7 P j g 5 D j g 7 w s M X 0 m c X V v d D s s J n F 1 b 3 Q 7 U 2 V j d G l v b j E v 4 4 O G 4 4 O 8 4 4 O W 4 4 O r M S A o M i k v 5 a S J 5 p u 0 4 4 G V 4 4 K M 4 4 G f 5 Z 6 L L n v m s I / l k I 0 s M n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4 4 O G 4 4 O 8 4 4 O W 4 4 O r M S A o M i k v 5 a S J 5 p u 0 4 4 G V 4 4 K M 4 4 G f 5 Z 6 L L n v m g K f l i K X j g 4 r j g 7 P j g 5 D j g 7 w s M 3 0 m c X V v d D s s J n F 1 b 3 Q 7 U 2 V j d G l v b j E v 4 4 O G 4 4 O 8 4 4 O W 4 4 O r M S A o M i k v 5 a S J 5 p u 0 4 4 G V 4 4 K M 4 4 G f 5 Z 6 L L n v m g K f l i K U s M H 0 m c X V v d D s s J n F 1 b 3 Q 7 U 2 V j d G l v b j E v 4 4 O G 4 4 O 8 4 4 O W 4 4 O r M S A o M i k v 5 a S J 5 p u 0 4 4 G V 4 4 K M 4 4 G f 5 Z 6 L L n v j g 4 r j g 7 P j g 5 D j g 7 w s M X 0 m c X V v d D s s J n F 1 b 3 Q 7 U 2 V j d G l v b j E v 4 4 O G 4 4 O 8 4 4 O W 4 4 O r M S A o M i k v 5 a S J 5 p u 0 4 4 G V 4 4 K M 4 4 G f 5 Z 6 L L n v m s I / l k I 0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E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S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x J T I w K D I p L y V F N C V C O C V B N i V F M y U 4 M S V C O S V F N i U 5 Q i V C R i V F M y U 4 M S U 4 O C V F M y U 4 M i U 4 O S V F M y U 4 M i U 4 Q y V F M y U 4 M S U 5 R i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q H h v 5 p M w E R 4 C f 2 e 3 1 W z m 1 A A A A A A I A A A A A A B B m A A A A A Q A A I A A A A M x Y N m D j m x X h C i Z Y n K 1 K O L v r F 1 s l o V 7 0 2 g A g I j O 5 f i i N A A A A A A 6 A A A A A A g A A I A A A A K / g 9 / e Z i m C s D K I 9 8 s G T M t R m g O 4 V U E X P d 8 Y k C y 2 o d n e D U A A A A N v t 0 g r 6 J 8 K t S 5 g n E v Y T a 7 6 W B m I + / 2 h + m n R l h I d 8 y R S H o c A n Y b K B V w 4 n H i q C q v j W K l z I H z 5 P W L 0 K A L B s D R q r 3 B 9 1 g C M d I u y o q Y Y x / X 2 k q 6 k H Q A A A A H a x n t S b K T j Z l q J r 1 c j b c v G 1 Y O d B l i v O u N v Y H r v 7 C Z g T E V r Q t 2 i 9 M Z b j 7 H a R g r T I a I g M Q Q 0 k H M p / 3 Z c F d K I g w 7 o = < / D a t a M a s h u p > 
</file>

<file path=customXml/itemProps1.xml><?xml version="1.0" encoding="utf-8"?>
<ds:datastoreItem xmlns:ds="http://schemas.openxmlformats.org/officeDocument/2006/customXml" ds:itemID="{3CD618A8-F627-435B-8EA7-B2DF7BF103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県中学駅伝</vt:lpstr>
      <vt:lpstr>名簿</vt:lpstr>
      <vt:lpstr>県中学駅伝!Print_Area</vt:lpstr>
      <vt:lpstr>エントリーデータ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2022-10-26T14:47:48Z</dcterms:modified>
</cp:coreProperties>
</file>